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<sst xmlns="http://schemas.openxmlformats.org/spreadsheetml/2006/main" count="83" uniqueCount="69">
  <si>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</si>
  <si>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</si>
  <si>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</si>
  <si>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</si>
  <si>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</si>
  <si>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</si>
  <si>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</si>
  <si>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</si>
  <si>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</si>
  <si>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</si>
  <si>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</si>
  <si>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</si>
  <si>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</si>
  <si>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</si>
  <si>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</si>
  <si>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</si>
  <si>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</si>
  <si>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</si>
  <si>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</si>
  <si>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</si>
  <si>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</si>
  <si>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</si>
  <si>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</si>
  <si>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</si>
  <si>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</si>
  <si>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</si>
  <si>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</si>
  <si>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</si>
  <si>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</si>
  <si>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</si>
  <si>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</si>
  <si>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</si>
  <si>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</si>
  <si>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</si>
  <si>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</si>
  <si>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</si>
  <si>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</si>
  <si>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</si>
  <si>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</si>
  <si>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</si>
  <si>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</si>
  <si>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</si>
  <si>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</si>
  <si>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</si>
  <si>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</si>
  <si>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</si>
  <si>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</si>
  <si>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</si>
  <si>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</si>
  <si>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</si>
  <si>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</si>
  <si>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 xml:space="preserve">               Prevederi 2020</t>
  </si>
  <si>
    <t>Cap. 84.02.-Transporturi</t>
  </si>
  <si>
    <t>Lucrari noi</t>
  </si>
  <si>
    <t>Primar,                                                                                            Director executiv,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</si>
  <si>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</si>
  <si>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</si>
  <si>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</si>
  <si>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</si>
  <si>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Majorari ale valorii obiectivelor de investiții ale bugetului local pentru anul 2020</t>
  </si>
  <si>
    <t>Reabilitare acoperis si elemnte decorative Fosta Primarie a municipiului Campulung Moldovenesc, judetul Suceava proiectare + executie</t>
  </si>
  <si>
    <t>Reabilitare si modernizare  Şcoală gimnazială nr. 2 „George Voevidca”, municipiul Campulung Moldovenesc, judetul Suceava, dirigintie de santier</t>
  </si>
  <si>
    <t>Reabilitare, modernizare și dotare Colegiul Național Dragoș Vodă, Municipiul Câmpulung Moldovenesc, județul Suceava - dirigenție de șantier</t>
  </si>
  <si>
    <t>Reabilitare alei și parcări et. II - proiectare + execuție</t>
  </si>
  <si>
    <t>Cap. 65.02 Învățământ</t>
  </si>
  <si>
    <t>Reabilitare curte interioara Liceul Tehnologic</t>
  </si>
  <si>
    <t>Reabilitare internat Liceul tehnologic nr. 1</t>
  </si>
  <si>
    <t>ANEXA NR. 6 LA HCL NR____/2020</t>
  </si>
  <si>
    <t>Reabilitare Grădinița nr. 5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</si>
</sst>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1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37" fontId="51" fillId="35" borderId="21" xfId="0" applyNumberFormat="1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37" fontId="51" fillId="36" borderId="21" xfId="0" applyNumberFormat="1" applyFont="1" applyFill="1" applyBorder="1" applyAlignment="1">
      <alignment horizontal="center"/>
    </xf>
    <xf numFmtId="0" fontId="51" fillId="36" borderId="21" xfId="0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 vertical="top"/>
    </xf>
    <xf numFmtId="37" fontId="51" fillId="37" borderId="21" xfId="0" applyNumberFormat="1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top" wrapText="1"/>
    </xf>
    <xf numFmtId="37" fontId="49" fillId="0" borderId="21" xfId="0" applyNumberFormat="1" applyFont="1" applyBorder="1" applyAlignment="1">
      <alignment horizontal="center"/>
    </xf>
    <xf numFmtId="0" fontId="51" fillId="34" borderId="25" xfId="0" applyFont="1" applyFill="1" applyBorder="1" applyAlignment="1">
      <alignment horizontal="center"/>
    </xf>
    <xf numFmtId="0" fontId="49" fillId="0" borderId="2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/>
    </xf>
    <xf numFmtId="0" fontId="51" fillId="38" borderId="21" xfId="0" applyFont="1" applyFill="1" applyBorder="1" applyAlignment="1">
      <alignment horizontal="center"/>
    </xf>
    <xf numFmtId="0" fontId="51" fillId="35" borderId="26" xfId="0" applyFont="1" applyFill="1" applyBorder="1" applyAlignment="1">
      <alignment horizontal="left"/>
    </xf>
    <xf numFmtId="0" fontId="51" fillId="35" borderId="27" xfId="0" applyFont="1" applyFill="1" applyBorder="1" applyAlignment="1">
      <alignment horizontal="left"/>
    </xf>
    <xf numFmtId="37" fontId="51" fillId="35" borderId="28" xfId="0" applyNumberFormat="1" applyFont="1" applyFill="1" applyBorder="1" applyAlignment="1">
      <alignment horizontal="center"/>
    </xf>
    <xf numFmtId="37" fontId="2" fillId="36" borderId="29" xfId="0" applyNumberFormat="1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/>
    </xf>
    <xf numFmtId="37" fontId="51" fillId="34" borderId="30" xfId="0" applyNumberFormat="1" applyFont="1" applyFill="1" applyBorder="1" applyAlignment="1">
      <alignment horizontal="center"/>
    </xf>
    <xf numFmtId="0" fontId="49" fillId="34" borderId="16" xfId="0" applyFont="1" applyFill="1" applyBorder="1" applyAlignment="1">
      <alignment horizontal="left"/>
    </xf>
    <xf numFmtId="37" fontId="51" fillId="39" borderId="21" xfId="0" applyNumberFormat="1" applyFont="1" applyFill="1" applyBorder="1" applyAlignment="1">
      <alignment horizontal="center"/>
    </xf>
    <xf numFmtId="0" fontId="52" fillId="34" borderId="31" xfId="0" applyFont="1" applyFill="1" applyBorder="1" applyAlignment="1">
      <alignment horizontal="center"/>
    </xf>
    <xf numFmtId="37" fontId="49" fillId="34" borderId="21" xfId="0" applyNumberFormat="1" applyFont="1" applyFill="1" applyBorder="1" applyAlignment="1">
      <alignment horizontal="center"/>
    </xf>
    <xf numFmtId="2" fontId="54" fillId="0" borderId="21" xfId="0" applyNumberFormat="1" applyFont="1" applyBorder="1" applyAlignment="1">
      <alignment horizontal="center" wrapText="1"/>
    </xf>
    <xf numFmtId="0" fontId="55" fillId="34" borderId="21" xfId="0" applyFont="1" applyFill="1" applyBorder="1" applyAlignment="1">
      <alignment horizontal="left"/>
    </xf>
    <xf numFmtId="37" fontId="51" fillId="5" borderId="2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6" borderId="21" xfId="0" applyFont="1" applyFill="1" applyBorder="1" applyAlignment="1">
      <alignment horizontal="center" vertical="center" wrapText="1"/>
    </xf>
    <xf numFmtId="37" fontId="1" fillId="36" borderId="21" xfId="0" applyNumberFormat="1" applyFont="1" applyFill="1" applyBorder="1" applyAlignment="1">
      <alignment horizontal="center" vertical="center"/>
    </xf>
    <xf numFmtId="37" fontId="2" fillId="36" borderId="21" xfId="0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/>
    </xf>
    <xf numFmtId="37" fontId="49" fillId="0" borderId="30" xfId="0" applyNumberFormat="1" applyFont="1" applyBorder="1" applyAlignment="1">
      <alignment horizontal="center"/>
    </xf>
    <xf numFmtId="37" fontId="49" fillId="0" borderId="32" xfId="0" applyNumberFormat="1" applyFont="1" applyBorder="1" applyAlignment="1">
      <alignment horizontal="center"/>
    </xf>
    <xf numFmtId="37" fontId="49" fillId="0" borderId="33" xfId="0" applyNumberFormat="1" applyFont="1" applyBorder="1" applyAlignment="1">
      <alignment horizontal="center"/>
    </xf>
    <xf numFmtId="1" fontId="51" fillId="0" borderId="29" xfId="0" applyNumberFormat="1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49" fontId="49" fillId="0" borderId="21" xfId="0" applyNumberFormat="1" applyFont="1" applyBorder="1" applyAlignment="1">
      <alignment horizontal="center" vertical="center" wrapText="1"/>
    </xf>
    <xf numFmtId="1" fontId="52" fillId="0" borderId="29" xfId="0" applyNumberFormat="1" applyFont="1" applyBorder="1" applyAlignment="1">
      <alignment horizontal="center"/>
    </xf>
    <xf numFmtId="0" fontId="2" fillId="34" borderId="25" xfId="0" applyFont="1" applyFill="1" applyBorder="1" applyAlignment="1">
      <alignment horizontal="center" vertical="center"/>
    </xf>
    <xf numFmtId="37" fontId="1" fillId="34" borderId="21" xfId="0" applyNumberFormat="1" applyFont="1" applyFill="1" applyBorder="1" applyAlignment="1">
      <alignment horizontal="center" vertical="center"/>
    </xf>
    <xf numFmtId="0" fontId="51" fillId="35" borderId="34" xfId="0" applyFont="1" applyFill="1" applyBorder="1" applyAlignment="1">
      <alignment horizontal="left"/>
    </xf>
    <xf numFmtId="0" fontId="52" fillId="35" borderId="35" xfId="0" applyFont="1" applyFill="1" applyBorder="1" applyAlignment="1">
      <alignment horizontal="center"/>
    </xf>
    <xf numFmtId="37" fontId="52" fillId="35" borderId="36" xfId="0" applyNumberFormat="1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37" fontId="51" fillId="40" borderId="21" xfId="0" applyNumberFormat="1" applyFont="1" applyFill="1" applyBorder="1" applyAlignment="1">
      <alignment horizontal="center"/>
    </xf>
    <xf numFmtId="2" fontId="49" fillId="34" borderId="21" xfId="0" applyNumberFormat="1" applyFont="1" applyFill="1" applyBorder="1" applyAlignment="1">
      <alignment horizontal="center" wrapText="1"/>
    </xf>
    <xf numFmtId="37" fontId="49" fillId="39" borderId="21" xfId="0" applyNumberFormat="1" applyFont="1" applyFill="1" applyBorder="1" applyAlignment="1">
      <alignment horizontal="center"/>
    </xf>
    <xf numFmtId="37" fontId="49" fillId="39" borderId="29" xfId="0" applyNumberFormat="1" applyFont="1" applyFill="1" applyBorder="1" applyAlignment="1">
      <alignment horizontal="center"/>
    </xf>
    <xf numFmtId="37" fontId="49" fillId="37" borderId="21" xfId="0" applyNumberFormat="1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 vertical="top" wrapText="1"/>
    </xf>
    <xf numFmtId="0" fontId="51" fillId="34" borderId="37" xfId="0" applyFont="1" applyFill="1" applyBorder="1" applyAlignment="1">
      <alignment horizontal="center" vertical="top" wrapText="1"/>
    </xf>
    <xf numFmtId="0" fontId="51" fillId="35" borderId="31" xfId="0" applyFont="1" applyFill="1" applyBorder="1" applyAlignment="1">
      <alignment horizontal="center" wrapText="1"/>
    </xf>
    <xf numFmtId="0" fontId="51" fillId="35" borderId="3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67</v>
      </c>
      <c r="K1" s="2"/>
    </row>
    <row r="2" ht="11.25">
      <c r="B2" s="1" t="s">
        <v>1</v>
      </c>
    </row>
    <row r="3" ht="14.25" customHeight="1"/>
    <row r="4" spans="3:11" ht="11.25">
      <c r="C4" s="72" t="s">
        <v>59</v>
      </c>
      <c r="D4" s="72"/>
      <c r="E4" s="72"/>
      <c r="F4" s="72"/>
      <c r="G4" s="72"/>
      <c r="H4" s="72"/>
      <c r="I4" s="72"/>
      <c r="J4" s="72"/>
      <c r="K4" s="72"/>
    </row>
    <row r="5" ht="14.25" customHeight="1" thickBot="1"/>
    <row r="6" spans="1:12" ht="21.75" customHeight="1" thickBot="1">
      <c r="A6" s="73" t="s">
        <v>2</v>
      </c>
      <c r="B6" s="74"/>
      <c r="C6" s="3" t="s">
        <v>3</v>
      </c>
      <c r="D6" s="4" t="s">
        <v>4</v>
      </c>
      <c r="E6" s="10"/>
      <c r="F6" s="21"/>
      <c r="G6" s="21"/>
      <c r="H6" s="21" t="s">
        <v>51</v>
      </c>
      <c r="I6" s="21"/>
      <c r="J6" s="21"/>
      <c r="K6" s="21"/>
      <c r="L6" s="22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42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9" t="s">
        <v>11</v>
      </c>
      <c r="G10" s="29" t="s">
        <v>12</v>
      </c>
      <c r="H10" s="29" t="s">
        <v>13</v>
      </c>
      <c r="I10" s="29" t="s">
        <v>49</v>
      </c>
      <c r="J10" s="29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9">
        <v>3</v>
      </c>
      <c r="E16" s="29" t="s">
        <v>32</v>
      </c>
      <c r="F16" s="29" t="s">
        <v>33</v>
      </c>
      <c r="G16" s="29" t="s">
        <v>34</v>
      </c>
      <c r="H16" s="13" t="s">
        <v>35</v>
      </c>
      <c r="I16" s="29" t="s">
        <v>36</v>
      </c>
      <c r="J16" s="29" t="s">
        <v>37</v>
      </c>
      <c r="K16" s="13" t="s">
        <v>38</v>
      </c>
      <c r="L16" s="22" t="s">
        <v>39</v>
      </c>
    </row>
    <row r="17" spans="1:12" s="14" customFormat="1" ht="35.25" customHeight="1">
      <c r="A17" s="75" t="s">
        <v>48</v>
      </c>
      <c r="B17" s="76"/>
      <c r="C17" s="27">
        <f>C18</f>
        <v>80450</v>
      </c>
      <c r="D17" s="27">
        <f aca="true" t="shared" si="0" ref="D17:L17">D18</f>
        <v>703450</v>
      </c>
      <c r="E17" s="27">
        <f t="shared" si="0"/>
        <v>703450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703450</v>
      </c>
      <c r="K17" s="27">
        <f t="shared" si="0"/>
        <v>703450</v>
      </c>
      <c r="L17" s="27">
        <f t="shared" si="0"/>
        <v>0</v>
      </c>
    </row>
    <row r="18" spans="1:12" s="14" customFormat="1" ht="19.5" customHeight="1">
      <c r="A18" s="30"/>
      <c r="B18" s="30" t="s">
        <v>47</v>
      </c>
      <c r="C18" s="27">
        <f>C33+C27+C22</f>
        <v>80450</v>
      </c>
      <c r="D18" s="27">
        <f aca="true" t="shared" si="1" ref="D18:L18">D33+D27+D22</f>
        <v>703450</v>
      </c>
      <c r="E18" s="27">
        <f t="shared" si="1"/>
        <v>703450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703450</v>
      </c>
      <c r="K18" s="27">
        <f t="shared" si="1"/>
        <v>703450</v>
      </c>
      <c r="L18" s="27">
        <f t="shared" si="1"/>
        <v>0</v>
      </c>
    </row>
    <row r="19" spans="1:12" s="14" customFormat="1" ht="15.75" customHeight="1">
      <c r="A19" s="20" t="s">
        <v>40</v>
      </c>
      <c r="B19" s="26" t="s">
        <v>41</v>
      </c>
      <c r="C19" s="27">
        <f>C23</f>
        <v>80450</v>
      </c>
      <c r="D19" s="27">
        <f aca="true" t="shared" si="2" ref="D19:L19">D23</f>
        <v>80450</v>
      </c>
      <c r="E19" s="27">
        <f t="shared" si="2"/>
        <v>80450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80450</v>
      </c>
      <c r="K19" s="27">
        <f t="shared" si="2"/>
        <v>80450</v>
      </c>
      <c r="L19" s="27">
        <f t="shared" si="2"/>
        <v>0</v>
      </c>
    </row>
    <row r="20" spans="1:12" s="14" customFormat="1" ht="12.75" customHeight="1">
      <c r="A20" s="20" t="s">
        <v>42</v>
      </c>
      <c r="B20" s="20" t="s">
        <v>43</v>
      </c>
      <c r="C20" s="27">
        <f>C28+C34</f>
        <v>0</v>
      </c>
      <c r="D20" s="27">
        <f aca="true" t="shared" si="3" ref="D20:L20">D28+D34</f>
        <v>615000</v>
      </c>
      <c r="E20" s="27">
        <f t="shared" si="3"/>
        <v>615000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615000</v>
      </c>
      <c r="K20" s="27">
        <f t="shared" si="3"/>
        <v>615000</v>
      </c>
      <c r="L20" s="27">
        <f t="shared" si="3"/>
        <v>0</v>
      </c>
    </row>
    <row r="21" spans="1:12" s="15" customFormat="1" ht="14.25" customHeight="1">
      <c r="A21" s="24" t="s">
        <v>44</v>
      </c>
      <c r="B21" s="20" t="s">
        <v>45</v>
      </c>
      <c r="C21" s="28">
        <f>C30</f>
        <v>0</v>
      </c>
      <c r="D21" s="28">
        <f aca="true" t="shared" si="4" ref="D21:L21">D30</f>
        <v>8000</v>
      </c>
      <c r="E21" s="28">
        <f t="shared" si="4"/>
        <v>8000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  <c r="J21" s="28">
        <f t="shared" si="4"/>
        <v>8000</v>
      </c>
      <c r="K21" s="28">
        <f t="shared" si="4"/>
        <v>8000</v>
      </c>
      <c r="L21" s="28">
        <f t="shared" si="4"/>
        <v>0</v>
      </c>
    </row>
    <row r="22" spans="1:12" s="15" customFormat="1" ht="14.25" customHeight="1">
      <c r="A22" s="63" t="s">
        <v>64</v>
      </c>
      <c r="B22" s="64"/>
      <c r="C22" s="65">
        <f>C23</f>
        <v>80450</v>
      </c>
      <c r="D22" s="65">
        <f aca="true" t="shared" si="5" ref="D22:L22">D23</f>
        <v>80450</v>
      </c>
      <c r="E22" s="65">
        <f t="shared" si="5"/>
        <v>80450</v>
      </c>
      <c r="F22" s="65">
        <f t="shared" si="5"/>
        <v>0</v>
      </c>
      <c r="G22" s="65">
        <f t="shared" si="5"/>
        <v>0</v>
      </c>
      <c r="H22" s="65">
        <f t="shared" si="5"/>
        <v>0</v>
      </c>
      <c r="I22" s="65">
        <f t="shared" si="5"/>
        <v>0</v>
      </c>
      <c r="J22" s="65">
        <f t="shared" si="5"/>
        <v>80450</v>
      </c>
      <c r="K22" s="65">
        <f t="shared" si="5"/>
        <v>80450</v>
      </c>
      <c r="L22" s="65">
        <f t="shared" si="5"/>
        <v>0</v>
      </c>
    </row>
    <row r="23" spans="1:12" s="15" customFormat="1" ht="14.25" customHeight="1">
      <c r="A23" s="66" t="s">
        <v>40</v>
      </c>
      <c r="B23" s="35" t="s">
        <v>53</v>
      </c>
      <c r="C23" s="67">
        <f>+C24+C25+C26</f>
        <v>80450</v>
      </c>
      <c r="D23" s="67">
        <f aca="true" t="shared" si="6" ref="D23:L23">+D24+D25+D26</f>
        <v>80450</v>
      </c>
      <c r="E23" s="67">
        <f t="shared" si="6"/>
        <v>80450</v>
      </c>
      <c r="F23" s="67">
        <f t="shared" si="6"/>
        <v>0</v>
      </c>
      <c r="G23" s="67">
        <f t="shared" si="6"/>
        <v>0</v>
      </c>
      <c r="H23" s="67">
        <f t="shared" si="6"/>
        <v>0</v>
      </c>
      <c r="I23" s="67">
        <f t="shared" si="6"/>
        <v>0</v>
      </c>
      <c r="J23" s="67">
        <f t="shared" si="6"/>
        <v>80450</v>
      </c>
      <c r="K23" s="67">
        <f t="shared" si="6"/>
        <v>80450</v>
      </c>
      <c r="L23" s="67">
        <f t="shared" si="6"/>
        <v>0</v>
      </c>
    </row>
    <row r="24" spans="1:12" s="15" customFormat="1" ht="25.5" customHeight="1">
      <c r="A24" s="32"/>
      <c r="B24" s="68" t="s">
        <v>68</v>
      </c>
      <c r="C24" s="69">
        <v>7250</v>
      </c>
      <c r="D24" s="69">
        <v>7250</v>
      </c>
      <c r="E24" s="69">
        <v>7250</v>
      </c>
      <c r="F24" s="69"/>
      <c r="G24" s="69"/>
      <c r="H24" s="69"/>
      <c r="I24" s="69"/>
      <c r="J24" s="69">
        <v>7250</v>
      </c>
      <c r="K24" s="69">
        <v>7250</v>
      </c>
      <c r="L24" s="70"/>
    </row>
    <row r="25" spans="1:12" s="15" customFormat="1" ht="24.75" customHeight="1">
      <c r="A25" s="47"/>
      <c r="B25" s="46" t="s">
        <v>65</v>
      </c>
      <c r="C25" s="45">
        <v>27410</v>
      </c>
      <c r="D25" s="45">
        <v>27410</v>
      </c>
      <c r="E25" s="45">
        <v>27410</v>
      </c>
      <c r="F25" s="45"/>
      <c r="G25" s="45"/>
      <c r="H25" s="45"/>
      <c r="I25" s="45"/>
      <c r="J25" s="45">
        <v>27410</v>
      </c>
      <c r="K25" s="45">
        <v>27410</v>
      </c>
      <c r="L25" s="45"/>
    </row>
    <row r="26" spans="1:12" s="15" customFormat="1" ht="14.25" customHeight="1">
      <c r="A26" s="44"/>
      <c r="B26" s="68" t="s">
        <v>66</v>
      </c>
      <c r="C26" s="71">
        <v>45790</v>
      </c>
      <c r="D26" s="71">
        <v>45790</v>
      </c>
      <c r="E26" s="71">
        <v>45790</v>
      </c>
      <c r="F26" s="71"/>
      <c r="G26" s="71"/>
      <c r="H26" s="71"/>
      <c r="I26" s="71"/>
      <c r="J26" s="71">
        <v>45790</v>
      </c>
      <c r="K26" s="71">
        <v>45790</v>
      </c>
      <c r="L26" s="28"/>
    </row>
    <row r="27" spans="1:12" s="15" customFormat="1" ht="22.5" customHeight="1">
      <c r="A27" s="77" t="s">
        <v>46</v>
      </c>
      <c r="B27" s="78"/>
      <c r="C27" s="23">
        <f>C30+C28</f>
        <v>0</v>
      </c>
      <c r="D27" s="23">
        <f aca="true" t="shared" si="7" ref="D27:L27">D30+D28</f>
        <v>73000</v>
      </c>
      <c r="E27" s="23">
        <f t="shared" si="7"/>
        <v>73000</v>
      </c>
      <c r="F27" s="23">
        <f t="shared" si="7"/>
        <v>0</v>
      </c>
      <c r="G27" s="23">
        <f t="shared" si="7"/>
        <v>0</v>
      </c>
      <c r="H27" s="23">
        <f t="shared" si="7"/>
        <v>0</v>
      </c>
      <c r="I27" s="23">
        <f t="shared" si="7"/>
        <v>0</v>
      </c>
      <c r="J27" s="23">
        <f t="shared" si="7"/>
        <v>73000</v>
      </c>
      <c r="K27" s="23">
        <f t="shared" si="7"/>
        <v>73000</v>
      </c>
      <c r="L27" s="23">
        <f t="shared" si="7"/>
        <v>0</v>
      </c>
    </row>
    <row r="28" spans="1:12" s="15" customFormat="1" ht="22.5" customHeight="1">
      <c r="A28" s="20" t="s">
        <v>42</v>
      </c>
      <c r="B28" s="20" t="s">
        <v>43</v>
      </c>
      <c r="C28" s="43">
        <f>C29</f>
        <v>0</v>
      </c>
      <c r="D28" s="43">
        <f aca="true" t="shared" si="8" ref="D28:L28">D29</f>
        <v>65000</v>
      </c>
      <c r="E28" s="43">
        <f t="shared" si="8"/>
        <v>65000</v>
      </c>
      <c r="F28" s="43">
        <f t="shared" si="8"/>
        <v>0</v>
      </c>
      <c r="G28" s="43">
        <f t="shared" si="8"/>
        <v>0</v>
      </c>
      <c r="H28" s="43">
        <f t="shared" si="8"/>
        <v>0</v>
      </c>
      <c r="I28" s="43">
        <f t="shared" si="8"/>
        <v>0</v>
      </c>
      <c r="J28" s="43">
        <f t="shared" si="8"/>
        <v>65000</v>
      </c>
      <c r="K28" s="43">
        <f t="shared" si="8"/>
        <v>65000</v>
      </c>
      <c r="L28" s="43">
        <f t="shared" si="8"/>
        <v>0</v>
      </c>
    </row>
    <row r="29" spans="1:12" s="15" customFormat="1" ht="22.5" customHeight="1">
      <c r="A29" s="53"/>
      <c r="B29" s="33" t="s">
        <v>60</v>
      </c>
      <c r="C29" s="54"/>
      <c r="D29" s="54">
        <v>65000</v>
      </c>
      <c r="E29" s="41">
        <v>65000</v>
      </c>
      <c r="F29" s="54"/>
      <c r="G29" s="55"/>
      <c r="H29" s="55"/>
      <c r="I29" s="55"/>
      <c r="J29" s="54">
        <v>65000</v>
      </c>
      <c r="K29" s="56">
        <v>65000</v>
      </c>
      <c r="L29" s="57"/>
    </row>
    <row r="30" spans="1:12" s="16" customFormat="1" ht="15.75" customHeight="1">
      <c r="A30" s="20" t="s">
        <v>44</v>
      </c>
      <c r="B30" s="26" t="s">
        <v>45</v>
      </c>
      <c r="C30" s="25">
        <f aca="true" t="shared" si="9" ref="C30:L30">SUM(C31:C32)</f>
        <v>0</v>
      </c>
      <c r="D30" s="25">
        <f t="shared" si="9"/>
        <v>8000</v>
      </c>
      <c r="E30" s="25">
        <f t="shared" si="9"/>
        <v>8000</v>
      </c>
      <c r="F30" s="25">
        <f t="shared" si="9"/>
        <v>0</v>
      </c>
      <c r="G30" s="25">
        <f t="shared" si="9"/>
        <v>0</v>
      </c>
      <c r="H30" s="25">
        <f t="shared" si="9"/>
        <v>0</v>
      </c>
      <c r="I30" s="25">
        <f t="shared" si="9"/>
        <v>0</v>
      </c>
      <c r="J30" s="25">
        <f t="shared" si="9"/>
        <v>8000</v>
      </c>
      <c r="K30" s="25">
        <f t="shared" si="9"/>
        <v>8000</v>
      </c>
      <c r="L30" s="25">
        <f t="shared" si="9"/>
        <v>0</v>
      </c>
    </row>
    <row r="31" spans="1:12" s="16" customFormat="1" ht="36" customHeight="1">
      <c r="A31" s="58"/>
      <c r="B31" s="59" t="s">
        <v>61</v>
      </c>
      <c r="C31" s="31"/>
      <c r="D31" s="31">
        <v>4000</v>
      </c>
      <c r="E31" s="41">
        <v>4000</v>
      </c>
      <c r="F31" s="31"/>
      <c r="G31" s="31"/>
      <c r="H31" s="31"/>
      <c r="I31" s="31"/>
      <c r="J31" s="31">
        <f>E31</f>
        <v>4000</v>
      </c>
      <c r="K31" s="31">
        <f>E31</f>
        <v>4000</v>
      </c>
      <c r="L31" s="60"/>
    </row>
    <row r="32" spans="1:12" s="16" customFormat="1" ht="41.25" customHeight="1">
      <c r="A32" s="34"/>
      <c r="B32" s="33" t="s">
        <v>62</v>
      </c>
      <c r="C32" s="31"/>
      <c r="D32" s="31">
        <v>4000</v>
      </c>
      <c r="E32" s="41">
        <v>4000</v>
      </c>
      <c r="F32" s="31"/>
      <c r="G32" s="31"/>
      <c r="H32" s="31"/>
      <c r="I32" s="31"/>
      <c r="J32" s="31">
        <f>E32</f>
        <v>4000</v>
      </c>
      <c r="K32" s="31">
        <f>J32</f>
        <v>4000</v>
      </c>
      <c r="L32" s="40"/>
    </row>
    <row r="33" spans="1:12" s="15" customFormat="1" ht="32.25" customHeight="1">
      <c r="A33" s="36" t="s">
        <v>52</v>
      </c>
      <c r="B33" s="37"/>
      <c r="C33" s="38"/>
      <c r="D33" s="38">
        <f>D34</f>
        <v>550000</v>
      </c>
      <c r="E33" s="38">
        <f aca="true" t="shared" si="10" ref="E33:L33">E34</f>
        <v>550000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550000</v>
      </c>
      <c r="K33" s="38">
        <f t="shared" si="10"/>
        <v>550000</v>
      </c>
      <c r="L33" s="38">
        <f t="shared" si="10"/>
        <v>0</v>
      </c>
    </row>
    <row r="34" spans="1:12" s="16" customFormat="1" ht="22.5" customHeight="1">
      <c r="A34" s="20" t="s">
        <v>42</v>
      </c>
      <c r="B34" s="20" t="s">
        <v>43</v>
      </c>
      <c r="C34" s="48">
        <f aca="true" t="shared" si="11" ref="C34:L34">SUM(C35:C35)</f>
        <v>0</v>
      </c>
      <c r="D34" s="48">
        <f t="shared" si="11"/>
        <v>550000</v>
      </c>
      <c r="E34" s="48">
        <f t="shared" si="11"/>
        <v>550000</v>
      </c>
      <c r="F34" s="48">
        <f t="shared" si="11"/>
        <v>0</v>
      </c>
      <c r="G34" s="48">
        <f t="shared" si="11"/>
        <v>0</v>
      </c>
      <c r="H34" s="48">
        <f t="shared" si="11"/>
        <v>0</v>
      </c>
      <c r="I34" s="48">
        <f t="shared" si="11"/>
        <v>0</v>
      </c>
      <c r="J34" s="48">
        <f t="shared" si="11"/>
        <v>550000</v>
      </c>
      <c r="K34" s="48">
        <f t="shared" si="11"/>
        <v>550000</v>
      </c>
      <c r="L34" s="48">
        <f t="shared" si="11"/>
        <v>0</v>
      </c>
    </row>
    <row r="35" spans="1:12" s="49" customFormat="1" ht="51.75" customHeight="1">
      <c r="A35" s="61"/>
      <c r="B35" s="50" t="s">
        <v>63</v>
      </c>
      <c r="C35" s="51"/>
      <c r="D35" s="51">
        <v>550000</v>
      </c>
      <c r="E35" s="62">
        <f>D35</f>
        <v>550000</v>
      </c>
      <c r="F35" s="52"/>
      <c r="G35" s="52"/>
      <c r="H35" s="52"/>
      <c r="I35" s="52"/>
      <c r="J35" s="51">
        <f>E35</f>
        <v>550000</v>
      </c>
      <c r="K35" s="51">
        <f>J35</f>
        <v>550000</v>
      </c>
      <c r="L35" s="39"/>
    </row>
    <row r="36" spans="2:10" ht="15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15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15">
      <c r="B38" s="19" t="s">
        <v>54</v>
      </c>
      <c r="C38" s="19"/>
      <c r="D38" s="19"/>
      <c r="E38" s="19"/>
      <c r="F38" s="19"/>
      <c r="G38" s="19"/>
      <c r="H38" s="19"/>
      <c r="I38" s="19"/>
      <c r="J38" s="19"/>
    </row>
    <row r="39" ht="11.25">
      <c r="B39" s="1" t="s">
        <v>57</v>
      </c>
    </row>
    <row r="41" ht="11.25">
      <c r="B41" s="1" t="s">
        <v>55</v>
      </c>
    </row>
    <row r="43" ht="11.25">
      <c r="B43" s="1" t="s">
        <v>58</v>
      </c>
    </row>
    <row r="44" ht="11.25">
      <c r="E44" s="1" t="s">
        <v>56</v>
      </c>
    </row>
  </sheetData>
  <sheetProtection/>
  <mergeCells count="4">
    <mergeCell ref="C4:K4"/>
    <mergeCell ref="A6:B6"/>
    <mergeCell ref="A17:B17"/>
    <mergeCell ref="A27:B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2020-11-25T05:48:38Z</cp:lastPrinted>
  <dcterms:created xsi:type="dcterms:W3CDTF">2016-11-28T09:06:02Z</dcterms:created>
  <dcterms:modified xsi:type="dcterms:W3CDTF">2020-11-25T05:48:46Z</dcterms:modified>
  <cp:category/>
  <cp:version/>
  <cp:contentType/>
  <cp:contentStatus/>
</cp:coreProperties>
</file>