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<sst xmlns="http://schemas.openxmlformats.org/spreadsheetml/2006/main" count="86" uniqueCount="75">
  <si>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</si>
  <si>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</si>
  <si>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</si>
  <si>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</si>
  <si>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</si>
  <si>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</si>
  <si>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</si>
  <si>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</si>
  <si>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</si>
  <si>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</si>
  <si>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</si>
  <si>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</si>
  <si>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</si>
  <si>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</si>
  <si>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</si>
  <si>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</si>
  <si>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</si>
  <si>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</si>
  <si>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</si>
  <si>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</si>
  <si>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</si>
  <si>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</si>
  <si>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</si>
  <si>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</si>
  <si>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</si>
  <si>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</si>
  <si>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</si>
  <si>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</si>
  <si>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</si>
  <si>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</si>
  <si>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</si>
  <si>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</si>
  <si>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</si>
  <si>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</si>
  <si>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</si>
  <si>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</si>
  <si>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</si>
  <si>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</si>
  <si>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</si>
  <si>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</si>
  <si>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</si>
  <si>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</si>
  <si>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</si>
  <si>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</si>
  <si>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</si>
  <si>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</si>
  <si>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</si>
  <si>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</si>
  <si>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</si>
  <si>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</si>
  <si>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</si>
  <si>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</si>
  <si>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</si>
  <si>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</si>
  <si>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</si>
  <si>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</si>
  <si>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</si>
  <si>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</si>
  <si>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</si>
  <si>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</si>
  <si>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</si>
  <si>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</si>
  <si>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>Renovare energetică la Colegiul Silvic Bucovina - documentatii tehnico-economice, studii si avize</t>
  </si>
  <si>
    <t>PRNE 2021-2027 PR3 - documentatii tehnico-economice, studii si avize</t>
  </si>
  <si>
    <t>PRNE 2021-2027 PR6 - documentatii tehnico-economice, studii si avize</t>
  </si>
  <si>
    <t>B</t>
  </si>
  <si>
    <t xml:space="preserve">               Prevederi 2024</t>
  </si>
  <si>
    <t>Extinderea sistemului de alimentare cu apa in mun. Campulung Moldovenesc - Proiectare, Execuție, asistenta tehnica</t>
  </si>
  <si>
    <t>Construire baza sportiva TIP 1, municipiul Campulung Moldovenesc, judetul Suceava - Utilități</t>
  </si>
  <si>
    <t>Dezvoltarea infrastructuii educationale la Colegiul Silvic Bucovina - documentatii tehnico-economice, studii si avize</t>
  </si>
  <si>
    <t>Capitolul 68.02-Titlul 60</t>
  </si>
  <si>
    <t xml:space="preserve">Centru de zi de recuperare pentru copii cu dizabilitati - </t>
  </si>
  <si>
    <t>Cap. 74.02.- Protectia mediului</t>
  </si>
  <si>
    <t>Extinderea sistemului de canalizare Mun. Campulung Moldovenesc -  Proiectare, Executie, asistenţă tehnica</t>
  </si>
  <si>
    <t>ANEXA NR. 3 LA HCL NR.47/2024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</si>
</sst>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1" fontId="48" fillId="34" borderId="24" xfId="0" applyNumberFormat="1" applyFont="1" applyFill="1" applyBorder="1" applyAlignment="1">
      <alignment horizontal="center" vertical="top"/>
    </xf>
    <xf numFmtId="1" fontId="48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88" fontId="49" fillId="36" borderId="25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/>
    </xf>
    <xf numFmtId="1" fontId="50" fillId="38" borderId="25" xfId="0" applyNumberFormat="1" applyFont="1" applyFill="1" applyBorder="1" applyAlignment="1">
      <alignment horizontal="center" vertical="center"/>
    </xf>
    <xf numFmtId="1" fontId="48" fillId="34" borderId="24" xfId="0" applyNumberFormat="1" applyFont="1" applyFill="1" applyBorder="1" applyAlignment="1">
      <alignment horizontal="center" vertical="top" wrapText="1"/>
    </xf>
    <xf numFmtId="1" fontId="48" fillId="34" borderId="24" xfId="0" applyNumberFormat="1" applyFont="1" applyFill="1" applyBorder="1" applyAlignment="1">
      <alignment horizontal="center"/>
    </xf>
    <xf numFmtId="1" fontId="48" fillId="39" borderId="24" xfId="0" applyNumberFormat="1" applyFont="1" applyFill="1" applyBorder="1" applyAlignment="1">
      <alignment horizontal="center"/>
    </xf>
    <xf numFmtId="1" fontId="51" fillId="34" borderId="24" xfId="0" applyNumberFormat="1" applyFont="1" applyFill="1" applyBorder="1" applyAlignment="1">
      <alignment horizontal="center"/>
    </xf>
    <xf numFmtId="1" fontId="50" fillId="38" borderId="27" xfId="0" applyNumberFormat="1" applyFont="1" applyFill="1" applyBorder="1" applyAlignment="1">
      <alignment horizontal="center"/>
    </xf>
    <xf numFmtId="1" fontId="50" fillId="38" borderId="25" xfId="0" applyNumberFormat="1" applyFont="1" applyFill="1" applyBorder="1" applyAlignment="1">
      <alignment horizontal="center"/>
    </xf>
    <xf numFmtId="1" fontId="52" fillId="38" borderId="28" xfId="0" applyNumberFormat="1" applyFont="1" applyFill="1" applyBorder="1" applyAlignment="1">
      <alignment horizontal="center"/>
    </xf>
    <xf numFmtId="1" fontId="50" fillId="38" borderId="27" xfId="0" applyNumberFormat="1" applyFont="1" applyFill="1" applyBorder="1" applyAlignment="1">
      <alignment horizontal="center" vertical="center"/>
    </xf>
    <xf numFmtId="1" fontId="51" fillId="38" borderId="24" xfId="0" applyNumberFormat="1" applyFont="1" applyFill="1" applyBorder="1" applyAlignment="1">
      <alignment horizontal="center"/>
    </xf>
    <xf numFmtId="1" fontId="48" fillId="38" borderId="24" xfId="0" applyNumberFormat="1" applyFont="1" applyFill="1" applyBorder="1" applyAlignment="1">
      <alignment horizontal="center"/>
    </xf>
    <xf numFmtId="188" fontId="50" fillId="36" borderId="25" xfId="0" applyNumberFormat="1" applyFont="1" applyFill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0" fillId="36" borderId="25" xfId="0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 vertical="center" wrapText="1"/>
    </xf>
    <xf numFmtId="188" fontId="49" fillId="0" borderId="25" xfId="0" applyNumberFormat="1" applyFont="1" applyBorder="1" applyAlignment="1">
      <alignment horizontal="center" vertical="center"/>
    </xf>
    <xf numFmtId="188" fontId="50" fillId="0" borderId="25" xfId="0" applyNumberFormat="1" applyFont="1" applyBorder="1" applyAlignment="1">
      <alignment horizontal="center" vertical="center"/>
    </xf>
    <xf numFmtId="0" fontId="49" fillId="36" borderId="0" xfId="0" applyFont="1" applyFill="1" applyAlignment="1">
      <alignment/>
    </xf>
    <xf numFmtId="0" fontId="49" fillId="36" borderId="0" xfId="0" applyFont="1" applyFill="1" applyAlignment="1">
      <alignment horizontal="center"/>
    </xf>
    <xf numFmtId="3" fontId="49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52" fillId="36" borderId="25" xfId="0" applyFont="1" applyFill="1" applyBorder="1" applyAlignment="1">
      <alignment/>
    </xf>
    <xf numFmtId="0" fontId="49" fillId="0" borderId="25" xfId="0" applyFont="1" applyBorder="1" applyAlignment="1">
      <alignment horizontal="center" wrapText="1"/>
    </xf>
    <xf numFmtId="0" fontId="52" fillId="36" borderId="25" xfId="0" applyFont="1" applyFill="1" applyBorder="1" applyAlignment="1">
      <alignment horizontal="center"/>
    </xf>
    <xf numFmtId="3" fontId="53" fillId="37" borderId="29" xfId="0" applyNumberFormat="1" applyFont="1" applyFill="1" applyBorder="1" applyAlignment="1">
      <alignment horizontal="center"/>
    </xf>
    <xf numFmtId="3" fontId="53" fillId="0" borderId="24" xfId="0" applyNumberFormat="1" applyFont="1" applyBorder="1" applyAlignment="1">
      <alignment horizontal="center"/>
    </xf>
    <xf numFmtId="3" fontId="53" fillId="36" borderId="24" xfId="0" applyNumberFormat="1" applyFont="1" applyFill="1" applyBorder="1" applyAlignment="1">
      <alignment horizontal="center"/>
    </xf>
    <xf numFmtId="0" fontId="49" fillId="0" borderId="30" xfId="0" applyFont="1" applyBorder="1" applyAlignment="1">
      <alignment horizontal="center" wrapText="1"/>
    </xf>
    <xf numFmtId="188" fontId="49" fillId="36" borderId="30" xfId="0" applyNumberFormat="1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53" fillId="36" borderId="31" xfId="0" applyFont="1" applyFill="1" applyBorder="1" applyAlignment="1">
      <alignment horizontal="center"/>
    </xf>
    <xf numFmtId="1" fontId="49" fillId="0" borderId="25" xfId="0" applyNumberFormat="1" applyFont="1" applyBorder="1" applyAlignment="1">
      <alignment horizontal="center"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188" fontId="50" fillId="37" borderId="25" xfId="0" applyNumberFormat="1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188" fontId="50" fillId="38" borderId="25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" fontId="48" fillId="34" borderId="32" xfId="0" applyNumberFormat="1" applyFont="1" applyFill="1" applyBorder="1" applyAlignment="1">
      <alignment horizontal="center" vertical="top" wrapText="1"/>
    </xf>
    <xf numFmtId="1" fontId="48" fillId="34" borderId="33" xfId="0" applyNumberFormat="1" applyFont="1" applyFill="1" applyBorder="1" applyAlignment="1">
      <alignment horizontal="center" vertical="top" wrapText="1"/>
    </xf>
    <xf numFmtId="1" fontId="50" fillId="37" borderId="25" xfId="0" applyNumberFormat="1" applyFont="1" applyFill="1" applyBorder="1" applyAlignment="1">
      <alignment horizontal="center" wrapText="1"/>
    </xf>
    <xf numFmtId="0" fontId="54" fillId="37" borderId="26" xfId="0" applyFont="1" applyFill="1" applyBorder="1" applyAlignment="1">
      <alignment horizontal="left" wrapText="1"/>
    </xf>
    <xf numFmtId="0" fontId="50" fillId="37" borderId="2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74</v>
      </c>
      <c r="K1" s="2"/>
    </row>
    <row r="2" ht="9.75">
      <c r="B2" s="1" t="s">
        <v>1</v>
      </c>
    </row>
    <row r="3" spans="3:11" ht="9.75">
      <c r="C3" s="64" t="s">
        <v>61</v>
      </c>
      <c r="D3" s="64"/>
      <c r="E3" s="64"/>
      <c r="F3" s="64"/>
      <c r="G3" s="64"/>
      <c r="H3" s="64"/>
      <c r="I3" s="64"/>
      <c r="J3" s="64"/>
      <c r="K3" s="64"/>
    </row>
    <row r="4" ht="3" customHeight="1" thickBot="1"/>
    <row r="5" spans="1:12" ht="21.75" customHeight="1" thickBot="1">
      <c r="A5" s="65" t="s">
        <v>2</v>
      </c>
      <c r="B5" s="66"/>
      <c r="C5" s="3" t="s">
        <v>3</v>
      </c>
      <c r="D5" s="4" t="s">
        <v>4</v>
      </c>
      <c r="E5" s="10"/>
      <c r="F5" s="18"/>
      <c r="G5" s="18"/>
      <c r="H5" s="18" t="s">
        <v>66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67" t="s">
        <v>47</v>
      </c>
      <c r="B16" s="68"/>
      <c r="C16" s="22">
        <f>C17+C34</f>
        <v>2266844</v>
      </c>
      <c r="D16" s="22">
        <f aca="true" t="shared" si="0" ref="D16:L16">D17+D34</f>
        <v>0</v>
      </c>
      <c r="E16" s="22">
        <f t="shared" si="0"/>
        <v>26500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26500</v>
      </c>
      <c r="K16" s="22">
        <f t="shared" si="0"/>
        <v>26500</v>
      </c>
      <c r="L16" s="22">
        <f t="shared" si="0"/>
        <v>0</v>
      </c>
    </row>
    <row r="17" spans="1:12" s="14" customFormat="1" ht="19.5" customHeight="1">
      <c r="A17" s="28"/>
      <c r="B17" s="28" t="s">
        <v>46</v>
      </c>
      <c r="C17" s="22">
        <f>C21+C31</f>
        <v>2266844</v>
      </c>
      <c r="D17" s="22">
        <f aca="true" t="shared" si="1" ref="D17:L17">D21+D31</f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</row>
    <row r="18" spans="1:12" s="14" customFormat="1" ht="15.75" customHeight="1">
      <c r="A18" s="29" t="s">
        <v>40</v>
      </c>
      <c r="B18" s="30" t="s">
        <v>41</v>
      </c>
      <c r="C18" s="22">
        <f>C22+C32</f>
        <v>2446844</v>
      </c>
      <c r="D18" s="22">
        <f aca="true" t="shared" si="2" ref="D18:L18">D22+D32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</row>
    <row r="19" spans="1:12" s="14" customFormat="1" ht="12.75" customHeight="1">
      <c r="A19" s="29" t="s">
        <v>42</v>
      </c>
      <c r="B19" s="29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31" t="s">
        <v>44</v>
      </c>
      <c r="B20" s="29" t="s">
        <v>45</v>
      </c>
      <c r="C20" s="23">
        <f>C25</f>
        <v>-180000</v>
      </c>
      <c r="D20" s="23">
        <f aca="true" t="shared" si="3" ref="D20:L20">D25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</row>
    <row r="21" spans="1:12" s="15" customFormat="1" ht="14.25" customHeight="1">
      <c r="A21" s="69" t="s">
        <v>54</v>
      </c>
      <c r="B21" s="69"/>
      <c r="C21" s="26">
        <f aca="true" t="shared" si="4" ref="C21:L21">C22+C24+C25</f>
        <v>684883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</row>
    <row r="22" spans="1:12" s="15" customFormat="1" ht="14.25" customHeight="1">
      <c r="A22" s="33" t="s">
        <v>40</v>
      </c>
      <c r="B22" s="33" t="s">
        <v>53</v>
      </c>
      <c r="C22" s="27">
        <f>C23</f>
        <v>864883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15" customFormat="1" ht="42.75" customHeight="1">
      <c r="A23" s="40"/>
      <c r="B23" s="54" t="s">
        <v>67</v>
      </c>
      <c r="C23" s="55">
        <v>864883</v>
      </c>
      <c r="D23" s="55"/>
      <c r="E23" s="55"/>
      <c r="F23" s="55"/>
      <c r="G23" s="55"/>
      <c r="H23" s="55"/>
      <c r="I23" s="55"/>
      <c r="J23" s="55"/>
      <c r="K23" s="55"/>
      <c r="L23" s="55"/>
    </row>
    <row r="24" spans="1:12" s="15" customFormat="1" ht="14.25" customHeight="1">
      <c r="A24" s="34" t="s">
        <v>55</v>
      </c>
      <c r="B24" s="32" t="s">
        <v>56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1:12" s="15" customFormat="1" ht="14.25" customHeight="1">
      <c r="A25" s="36" t="s">
        <v>44</v>
      </c>
      <c r="B25" s="37" t="s">
        <v>45</v>
      </c>
      <c r="C25" s="37">
        <f>C26+C27+C28+C29+C30</f>
        <v>-180000</v>
      </c>
      <c r="D25" s="37">
        <f aca="true" t="shared" si="5" ref="D25:L25">D26+D27+D28+D29+D30</f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37">
        <f t="shared" si="5"/>
        <v>0</v>
      </c>
      <c r="L25" s="37">
        <f t="shared" si="5"/>
        <v>0</v>
      </c>
    </row>
    <row r="26" spans="1:12" s="15" customFormat="1" ht="30.75" customHeight="1">
      <c r="A26" s="48"/>
      <c r="B26" s="49" t="s">
        <v>62</v>
      </c>
      <c r="C26" s="58">
        <v>-215000</v>
      </c>
      <c r="D26" s="58">
        <v>-115000</v>
      </c>
      <c r="E26" s="58">
        <v>-115000</v>
      </c>
      <c r="F26" s="58"/>
      <c r="G26" s="58"/>
      <c r="H26" s="58"/>
      <c r="I26" s="58"/>
      <c r="J26" s="58">
        <v>-115000</v>
      </c>
      <c r="K26" s="58">
        <v>-115000</v>
      </c>
      <c r="L26" s="59"/>
    </row>
    <row r="27" spans="1:12" s="15" customFormat="1" ht="36.75" customHeight="1">
      <c r="A27" s="39"/>
      <c r="B27" s="49" t="s">
        <v>63</v>
      </c>
      <c r="C27" s="58"/>
      <c r="D27" s="58">
        <v>-35000</v>
      </c>
      <c r="E27" s="58">
        <v>-35000</v>
      </c>
      <c r="F27" s="58"/>
      <c r="G27" s="58"/>
      <c r="H27" s="58"/>
      <c r="I27" s="58"/>
      <c r="J27" s="58">
        <v>-35000</v>
      </c>
      <c r="K27" s="58">
        <v>-35000</v>
      </c>
      <c r="L27" s="59"/>
    </row>
    <row r="28" spans="1:12" s="15" customFormat="1" ht="37.5" customHeight="1">
      <c r="A28" s="39"/>
      <c r="B28" s="49" t="s">
        <v>64</v>
      </c>
      <c r="C28" s="58">
        <v>-321300</v>
      </c>
      <c r="D28" s="58">
        <v>-70000</v>
      </c>
      <c r="E28" s="58">
        <v>-70000</v>
      </c>
      <c r="F28" s="58"/>
      <c r="G28" s="58"/>
      <c r="H28" s="58"/>
      <c r="I28" s="58"/>
      <c r="J28" s="58">
        <v>-70000</v>
      </c>
      <c r="K28" s="58">
        <v>-70000</v>
      </c>
      <c r="L28" s="59"/>
    </row>
    <row r="29" spans="1:12" s="15" customFormat="1" ht="24.75" customHeight="1">
      <c r="A29" s="50"/>
      <c r="B29" s="56" t="s">
        <v>68</v>
      </c>
      <c r="C29" s="25">
        <v>35000</v>
      </c>
      <c r="D29" s="25">
        <v>35000</v>
      </c>
      <c r="E29" s="25">
        <v>35000</v>
      </c>
      <c r="F29" s="25"/>
      <c r="G29" s="25"/>
      <c r="H29" s="25"/>
      <c r="I29" s="25"/>
      <c r="J29" s="25">
        <v>35000</v>
      </c>
      <c r="K29" s="25">
        <v>35000</v>
      </c>
      <c r="L29" s="38"/>
    </row>
    <row r="30" spans="1:12" s="15" customFormat="1" ht="38.25" customHeight="1">
      <c r="A30" s="48"/>
      <c r="B30" s="49" t="s">
        <v>69</v>
      </c>
      <c r="C30" s="42">
        <v>321300</v>
      </c>
      <c r="D30" s="42">
        <v>185000</v>
      </c>
      <c r="E30" s="42">
        <v>185000</v>
      </c>
      <c r="F30" s="42"/>
      <c r="G30" s="42"/>
      <c r="H30" s="42"/>
      <c r="I30" s="42"/>
      <c r="J30" s="42">
        <v>185000</v>
      </c>
      <c r="K30" s="42">
        <v>185000</v>
      </c>
      <c r="L30" s="43"/>
    </row>
    <row r="31" spans="1:12" s="15" customFormat="1" ht="14.25" customHeight="1">
      <c r="A31" s="71" t="s">
        <v>72</v>
      </c>
      <c r="B31" s="71"/>
      <c r="C31" s="60">
        <f>C32</f>
        <v>1581961</v>
      </c>
      <c r="D31" s="60">
        <f aca="true" t="shared" si="6" ref="D31:L31">D32</f>
        <v>0</v>
      </c>
      <c r="E31" s="60">
        <f t="shared" si="6"/>
        <v>0</v>
      </c>
      <c r="F31" s="60">
        <f t="shared" si="6"/>
        <v>0</v>
      </c>
      <c r="G31" s="60">
        <f t="shared" si="6"/>
        <v>0</v>
      </c>
      <c r="H31" s="60">
        <f t="shared" si="6"/>
        <v>0</v>
      </c>
      <c r="I31" s="60">
        <f t="shared" si="6"/>
        <v>0</v>
      </c>
      <c r="J31" s="60">
        <f t="shared" si="6"/>
        <v>0</v>
      </c>
      <c r="K31" s="60">
        <f t="shared" si="6"/>
        <v>0</v>
      </c>
      <c r="L31" s="60">
        <f t="shared" si="6"/>
        <v>0</v>
      </c>
    </row>
    <row r="32" spans="1:12" s="15" customFormat="1" ht="14.25" customHeight="1">
      <c r="A32" s="61" t="s">
        <v>65</v>
      </c>
      <c r="B32" s="61" t="s">
        <v>41</v>
      </c>
      <c r="C32" s="62">
        <f>C33</f>
        <v>1581961</v>
      </c>
      <c r="D32" s="62">
        <f aca="true" t="shared" si="7" ref="D32:L32">D33</f>
        <v>0</v>
      </c>
      <c r="E32" s="62">
        <f t="shared" si="7"/>
        <v>0</v>
      </c>
      <c r="F32" s="62">
        <f t="shared" si="7"/>
        <v>0</v>
      </c>
      <c r="G32" s="62">
        <f t="shared" si="7"/>
        <v>0</v>
      </c>
      <c r="H32" s="62">
        <f t="shared" si="7"/>
        <v>0</v>
      </c>
      <c r="I32" s="62">
        <f t="shared" si="7"/>
        <v>0</v>
      </c>
      <c r="J32" s="62">
        <f t="shared" si="7"/>
        <v>0</v>
      </c>
      <c r="K32" s="62">
        <f t="shared" si="7"/>
        <v>0</v>
      </c>
      <c r="L32" s="62">
        <f t="shared" si="7"/>
        <v>0</v>
      </c>
    </row>
    <row r="33" spans="1:12" s="15" customFormat="1" ht="22.5" customHeight="1">
      <c r="A33" s="40"/>
      <c r="B33" s="41" t="s">
        <v>73</v>
      </c>
      <c r="C33" s="25">
        <v>1581961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>
      <c r="A34" s="70" t="s">
        <v>70</v>
      </c>
      <c r="B34" s="70"/>
      <c r="C34" s="51">
        <f>C35</f>
        <v>0</v>
      </c>
      <c r="D34" s="51">
        <f aca="true" t="shared" si="8" ref="D34:L34">D35</f>
        <v>0</v>
      </c>
      <c r="E34" s="51">
        <f t="shared" si="8"/>
        <v>26500</v>
      </c>
      <c r="F34" s="51">
        <f t="shared" si="8"/>
        <v>0</v>
      </c>
      <c r="G34" s="51">
        <f t="shared" si="8"/>
        <v>0</v>
      </c>
      <c r="H34" s="51">
        <f t="shared" si="8"/>
        <v>0</v>
      </c>
      <c r="I34" s="51">
        <f t="shared" si="8"/>
        <v>0</v>
      </c>
      <c r="J34" s="51">
        <f t="shared" si="8"/>
        <v>26500</v>
      </c>
      <c r="K34" s="51">
        <f t="shared" si="8"/>
        <v>26500</v>
      </c>
      <c r="L34" s="51">
        <f t="shared" si="8"/>
        <v>0</v>
      </c>
    </row>
    <row r="35" spans="1:12" ht="11.25" customHeight="1">
      <c r="A35" s="57"/>
      <c r="B35" s="63" t="s">
        <v>71</v>
      </c>
      <c r="C35" s="52"/>
      <c r="D35" s="52"/>
      <c r="E35" s="52">
        <f>I35+J35</f>
        <v>26500</v>
      </c>
      <c r="F35" s="52"/>
      <c r="G35" s="52"/>
      <c r="H35" s="52"/>
      <c r="I35" s="52"/>
      <c r="J35" s="53">
        <v>26500</v>
      </c>
      <c r="K35" s="52">
        <v>26500</v>
      </c>
      <c r="L35" s="52"/>
    </row>
    <row r="36" spans="2:5" ht="9.75">
      <c r="B36" s="45" t="s">
        <v>57</v>
      </c>
      <c r="C36" s="46"/>
      <c r="D36" s="46" t="s">
        <v>58</v>
      </c>
      <c r="E36" s="46"/>
    </row>
    <row r="37" spans="2:5" ht="9.75">
      <c r="B37" s="45" t="s">
        <v>59</v>
      </c>
      <c r="C37" s="44" t="s">
        <v>60</v>
      </c>
      <c r="D37" s="47"/>
      <c r="E37" s="44"/>
    </row>
    <row r="38" ht="12.75">
      <c r="E38" s="24"/>
    </row>
    <row r="39" ht="9.75">
      <c r="B39" s="1" t="s">
        <v>50</v>
      </c>
    </row>
    <row r="43" ht="9.75">
      <c r="B43" s="1" t="s">
        <v>52</v>
      </c>
    </row>
    <row r="44" ht="9.75">
      <c r="D44" s="1" t="s">
        <v>51</v>
      </c>
    </row>
  </sheetData>
  <sheetProtection/>
  <mergeCells count="6">
    <mergeCell ref="C3:K3"/>
    <mergeCell ref="A5:B5"/>
    <mergeCell ref="A16:B16"/>
    <mergeCell ref="A21:B21"/>
    <mergeCell ref="A34:B34"/>
    <mergeCell ref="A31:B3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2024-04-25T06:42:17Z</cp:lastPrinted>
  <dcterms:created xsi:type="dcterms:W3CDTF">2016-11-28T09:06:02Z</dcterms:created>
  <dcterms:modified xsi:type="dcterms:W3CDTF">2024-04-30T05:27:42Z</dcterms:modified>
  <cp:category/>
  <cp:version/>
  <cp:contentType/>
  <cp:contentStatus/>
</cp:coreProperties>
</file>