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8" activeTab="0"/>
  </bookViews>
  <sheets>
    <sheet name="venituri pt sedinta" sheetId="1" r:id="rId1"/>
  </sheets>
  <externalReferences>
    <externalReference r:id="rId4"/>
  </externalReferences>
  <definedNames>
    <definedName name="Excel_BuiltIn__FilterDatabase" localSheetId="0">'venituri pt sedinta'!$E$9:$H$171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<sst xmlns="http://schemas.openxmlformats.org/spreadsheetml/2006/main" count="347" uniqueCount="213">
  <si>
    <t>JUDEŢUL SUCEAVA</t>
  </si>
  <si>
    <t>Unitatea administrativ-teritorială: MUNICIPIUL CAMPULUNG MOLDOVENESC</t>
  </si>
  <si>
    <t xml:space="preserve"> - mii lei -</t>
  </si>
  <si>
    <t>D E N U M I R E A     I N D I C A T O R I L O R</t>
  </si>
  <si>
    <t>Cod                    indicator</t>
  </si>
  <si>
    <t>Trim IV</t>
  </si>
  <si>
    <t>Procent de realizare</t>
  </si>
  <si>
    <t>TOTAL VENITURI (cod 00.02+00.15+00.17+45.10)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</si>
  <si>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</si>
  <si>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</si>
  <si>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</si>
  <si>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</si>
  <si>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</si>
  <si>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</si>
  <si>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</si>
  <si>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</si>
  <si>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</si>
  <si>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</si>
  <si>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</si>
  <si>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</si>
  <si>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</si>
  <si>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C1.  VENITURI DIN PROPRIETATE (cod 30.10)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</si>
  <si>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</si>
  <si>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</si>
  <si>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</si>
  <si>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</si>
  <si>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</si>
  <si>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</si>
  <si>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</si>
  <si>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</si>
  <si>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</si>
  <si>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Venituri din dobanzi</t>
  </si>
  <si>
    <t>31,10</t>
  </si>
  <si>
    <t>alte venituri din dobanzi</t>
  </si>
  <si>
    <t>31,10,03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</si>
  <si>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</si>
  <si>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</si>
  <si>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</si>
  <si>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</si>
  <si>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</si>
  <si>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</si>
  <si>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</si>
  <si>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</si>
  <si>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</si>
  <si>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</si>
  <si>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</si>
  <si>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</si>
  <si>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</si>
  <si>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</si>
  <si>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</si>
  <si>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</si>
  <si>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</si>
  <si>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</si>
  <si>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</si>
  <si>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</si>
  <si>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</si>
  <si>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</si>
  <si>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</si>
  <si>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</si>
  <si>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</si>
  <si>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</si>
  <si>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Venituri din contracte incheiate cu DSP din sume alocate din veniturile proprii ale ministerului sanatatii</t>
  </si>
  <si>
    <t>33,10,31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</si>
  <si>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</si>
  <si>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</si>
  <si>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</si>
  <si>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</si>
  <si>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</si>
  <si>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</si>
  <si>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</si>
  <si>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</si>
  <si>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</si>
  <si>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</si>
  <si>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</si>
  <si>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</si>
  <si>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Sume provenite din finantarea anilor precedenti</t>
  </si>
  <si>
    <t>36.10.32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</si>
  <si>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</si>
  <si>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</si>
  <si>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</si>
  <si>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</si>
  <si>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</si>
  <si>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</si>
  <si>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</si>
  <si>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</si>
  <si>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</si>
  <si>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</si>
  <si>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</si>
  <si>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</si>
  <si>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</si>
  <si>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</si>
  <si>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</si>
  <si>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</si>
  <si>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</si>
  <si>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</si>
  <si>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IV.  SUBVENTII (cod 00.18)</t>
  </si>
  <si>
    <t>00.17</t>
  </si>
  <si>
    <t>SUBVENTII DE LA ALTE NIVELE ALE ADMINISTRATIEI PUBLICE (cod 42.10+43.10)</t>
  </si>
  <si>
    <t>00.18</t>
  </si>
  <si>
    <t>Sume utilizate din excedentul anului precedent ptr efectuarea de cheltuieli</t>
  </si>
  <si>
    <t>40,10,15</t>
  </si>
  <si>
    <t>Sume utilizate din excedentul anului precedent ptr efect de ch in SF</t>
  </si>
  <si>
    <t>40,10,15,01</t>
  </si>
  <si>
    <t>Sume utilizate din excedentul anului precedent ptr efect de ch in SD</t>
  </si>
  <si>
    <t>40,10,15,02</t>
  </si>
  <si>
    <t>Subventii de la bugetul de stat (cod 42.10.11+42.10.39+42.10.43)</t>
  </si>
  <si>
    <t>42.10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</si>
  <si>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</si>
  <si>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</si>
  <si>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</si>
  <si>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</si>
  <si>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</si>
  <si>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</si>
  <si>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</si>
  <si>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</si>
  <si>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</si>
  <si>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</si>
  <si>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</si>
  <si>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</si>
  <si>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</si>
  <si>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</si>
  <si>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</si>
  <si>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</si>
  <si>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</si>
  <si>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</si>
  <si>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</si>
  <si>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</si>
  <si>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</si>
  <si>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</si>
  <si>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</si>
  <si>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</si>
  <si>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</si>
  <si>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</si>
  <si>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</si>
  <si>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</si>
  <si>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</si>
  <si>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</si>
  <si>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</si>
  <si>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</si>
  <si>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</si>
  <si>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</si>
  <si>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</si>
  <si>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</si>
  <si>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</si>
  <si>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</si>
  <si>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</si>
  <si>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</si>
  <si>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</si>
  <si>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</si>
  <si>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</si>
  <si>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</si>
  <si>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</si>
  <si>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</si>
  <si>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</si>
  <si>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</si>
  <si>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</si>
  <si>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</si>
  <si>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</si>
  <si>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</si>
  <si>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</si>
  <si>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</si>
  <si>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</si>
  <si>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</si>
  <si>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</si>
  <si>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</si>
  <si>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</si>
  <si>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</si>
  <si>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</si>
  <si>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</si>
  <si>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</si>
  <si>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</si>
  <si>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</si>
  <si>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</si>
  <si>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</si>
  <si>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</si>
  <si>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</si>
  <si>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</si>
  <si>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</si>
  <si>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</si>
  <si>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</si>
  <si>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</si>
  <si>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</si>
  <si>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</si>
  <si>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</si>
  <si>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</si>
  <si>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</si>
  <si>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</si>
  <si>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</si>
  <si>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</si>
  <si>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</si>
  <si>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</si>
  <si>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</si>
  <si>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 xml:space="preserve">Sume primite în avans </t>
  </si>
  <si>
    <t>Primar,</t>
  </si>
  <si>
    <t>Director executiv,</t>
  </si>
  <si>
    <t>Negura Mihaita</t>
  </si>
  <si>
    <t>43.10.33</t>
  </si>
  <si>
    <t>Subvenţii din bugetul FNUASS pentru acoperirea cresterilor salariale</t>
  </si>
  <si>
    <t>Incasari trim I</t>
  </si>
  <si>
    <t xml:space="preserve">CONTUL DE EXECUȚIE AL  INSTITUŢIILOR PUBLICE ŞI ACTIVITĂŢILOR FINANŢATE INTEGRAL SAU PARŢIAL DIN VENITURI PROPRII   </t>
  </si>
  <si>
    <t>Anexa nr. 3 LA HCL NR___/__________</t>
  </si>
  <si>
    <t xml:space="preserve">      Primar,</t>
  </si>
  <si>
    <t xml:space="preserve"> Negură Mihăiţă</t>
  </si>
  <si>
    <t xml:space="preserve"> Florescu Iuliana</t>
  </si>
  <si>
    <t>VIZA CFP</t>
  </si>
  <si>
    <t>Președinte de ședință,</t>
  </si>
  <si>
    <t>Secretarul municipiului,</t>
  </si>
  <si>
    <t>42.10.70</t>
  </si>
  <si>
    <t>Subventii de la bugetul de stat FEN</t>
  </si>
  <si>
    <t>ALTE SUME PRIMITE DE LA UE FEDR 2014-2020</t>
  </si>
  <si>
    <t>46.10.04</t>
  </si>
  <si>
    <t>DETALIAT LA VENITURI , PE CAPITOLE ŞI SUBCAPITOLE PE ANUL 2019</t>
  </si>
  <si>
    <t>Buget 2019</t>
  </si>
</sst>
</file>

<file path=xl/styles.xml><?xml version="1.0" encoding="utf-8"?>
<styleSheet xmlns="http://schemas.openxmlformats.org/spreadsheetml/2006/main">
  <numFmts count="1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dd\ mmm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0" borderId="7" applyNumberFormat="0" applyAlignment="0" applyProtection="0"/>
    <xf numFmtId="0" fontId="11" fillId="7" borderId="1" applyNumberFormat="0" applyAlignment="0" applyProtection="0"/>
    <xf numFmtId="0" fontId="37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4" fillId="27" borderId="14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28" borderId="0" xfId="0" applyFill="1" applyAlignment="1">
      <alignment/>
    </xf>
    <xf numFmtId="0" fontId="19" fillId="28" borderId="0" xfId="0" applyFont="1" applyFill="1" applyAlignment="1">
      <alignment/>
    </xf>
    <xf numFmtId="2" fontId="0" fillId="28" borderId="0" xfId="0" applyNumberFormat="1" applyFill="1" applyAlignment="1">
      <alignment/>
    </xf>
    <xf numFmtId="0" fontId="20" fillId="28" borderId="0" xfId="59" applyFont="1" applyFill="1">
      <alignment/>
      <protection/>
    </xf>
    <xf numFmtId="0" fontId="21" fillId="28" borderId="0" xfId="59" applyFont="1" applyFill="1">
      <alignment/>
      <protection/>
    </xf>
    <xf numFmtId="0" fontId="19" fillId="28" borderId="0" xfId="59" applyFont="1" applyFill="1" applyAlignment="1">
      <alignment horizontal="left" vertical="center"/>
      <protection/>
    </xf>
    <xf numFmtId="0" fontId="22" fillId="28" borderId="0" xfId="59" applyFont="1" applyFill="1">
      <alignment/>
      <protection/>
    </xf>
    <xf numFmtId="0" fontId="0" fillId="28" borderId="0" xfId="59" applyFont="1" applyFill="1">
      <alignment/>
      <protection/>
    </xf>
    <xf numFmtId="49" fontId="20" fillId="28" borderId="0" xfId="59" applyNumberFormat="1" applyFont="1" applyFill="1" applyBorder="1" applyAlignment="1">
      <alignment/>
      <protection/>
    </xf>
    <xf numFmtId="0" fontId="23" fillId="28" borderId="0" xfId="59" applyFont="1" applyFill="1" applyBorder="1" applyAlignment="1">
      <alignment/>
      <protection/>
    </xf>
    <xf numFmtId="0" fontId="24" fillId="28" borderId="0" xfId="59" applyFont="1" applyFill="1" applyAlignment="1">
      <alignment horizontal="left" vertical="top"/>
      <protection/>
    </xf>
    <xf numFmtId="0" fontId="21" fillId="28" borderId="0" xfId="59" applyFont="1" applyFill="1" applyBorder="1" applyAlignment="1">
      <alignment horizontal="center"/>
      <protection/>
    </xf>
    <xf numFmtId="0" fontId="0" fillId="28" borderId="15" xfId="0" applyFill="1" applyBorder="1" applyAlignment="1">
      <alignment/>
    </xf>
    <xf numFmtId="0" fontId="25" fillId="24" borderId="16" xfId="0" applyFont="1" applyFill="1" applyBorder="1" applyAlignment="1">
      <alignment horizontal="left"/>
    </xf>
    <xf numFmtId="0" fontId="19" fillId="24" borderId="17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 wrapText="1"/>
    </xf>
    <xf numFmtId="49" fontId="20" fillId="24" borderId="17" xfId="58" applyNumberFormat="1" applyFont="1" applyFill="1" applyBorder="1" applyAlignment="1">
      <alignment horizontal="left"/>
      <protection/>
    </xf>
    <xf numFmtId="0" fontId="21" fillId="24" borderId="18" xfId="0" applyFont="1" applyFill="1" applyBorder="1" applyAlignment="1">
      <alignment horizontal="right"/>
    </xf>
    <xf numFmtId="2" fontId="21" fillId="24" borderId="19" xfId="0" applyNumberFormat="1" applyFont="1" applyFill="1" applyBorder="1" applyAlignment="1">
      <alignment/>
    </xf>
    <xf numFmtId="0" fontId="24" fillId="28" borderId="16" xfId="0" applyFont="1" applyFill="1" applyBorder="1" applyAlignment="1">
      <alignment horizontal="left"/>
    </xf>
    <xf numFmtId="0" fontId="19" fillId="28" borderId="17" xfId="0" applyFont="1" applyFill="1" applyBorder="1" applyAlignment="1">
      <alignment horizontal="center"/>
    </xf>
    <xf numFmtId="0" fontId="19" fillId="28" borderId="17" xfId="0" applyFont="1" applyFill="1" applyBorder="1" applyAlignment="1">
      <alignment horizontal="center" wrapText="1"/>
    </xf>
    <xf numFmtId="49" fontId="19" fillId="28" borderId="17" xfId="58" applyNumberFormat="1" applyFont="1" applyFill="1" applyBorder="1" applyAlignment="1">
      <alignment horizontal="left"/>
      <protection/>
    </xf>
    <xf numFmtId="3" fontId="0" fillId="28" borderId="17" xfId="0" applyNumberFormat="1" applyFill="1" applyBorder="1" applyAlignment="1">
      <alignment horizontal="right"/>
    </xf>
    <xf numFmtId="0" fontId="0" fillId="28" borderId="18" xfId="0" applyFill="1" applyBorder="1" applyAlignment="1">
      <alignment horizontal="right"/>
    </xf>
    <xf numFmtId="2" fontId="0" fillId="28" borderId="19" xfId="0" applyNumberFormat="1" applyFill="1" applyBorder="1" applyAlignment="1">
      <alignment/>
    </xf>
    <xf numFmtId="49" fontId="20" fillId="28" borderId="17" xfId="58" applyNumberFormat="1" applyFont="1" applyFill="1" applyBorder="1" applyAlignment="1">
      <alignment horizontal="left"/>
      <protection/>
    </xf>
    <xf numFmtId="0" fontId="20" fillId="28" borderId="16" xfId="0" applyFont="1" applyFill="1" applyBorder="1" applyAlignment="1">
      <alignment/>
    </xf>
    <xf numFmtId="0" fontId="20" fillId="28" borderId="17" xfId="59" applyFont="1" applyFill="1" applyBorder="1">
      <alignment/>
      <protection/>
    </xf>
    <xf numFmtId="0" fontId="19" fillId="28" borderId="17" xfId="0" applyFont="1" applyFill="1" applyBorder="1" applyAlignment="1">
      <alignment/>
    </xf>
    <xf numFmtId="0" fontId="19" fillId="28" borderId="17" xfId="59" applyFont="1" applyFill="1" applyBorder="1">
      <alignment/>
      <protection/>
    </xf>
    <xf numFmtId="0" fontId="20" fillId="28" borderId="16" xfId="0" applyFont="1" applyFill="1" applyBorder="1" applyAlignment="1">
      <alignment/>
    </xf>
    <xf numFmtId="49" fontId="19" fillId="28" borderId="17" xfId="0" applyNumberFormat="1" applyFont="1" applyFill="1" applyBorder="1" applyAlignment="1">
      <alignment horizontal="left" vertical="top"/>
    </xf>
    <xf numFmtId="0" fontId="19" fillId="28" borderId="17" xfId="0" applyFont="1" applyFill="1" applyBorder="1" applyAlignment="1">
      <alignment/>
    </xf>
    <xf numFmtId="0" fontId="19" fillId="28" borderId="17" xfId="0" applyFont="1" applyFill="1" applyBorder="1" applyAlignment="1">
      <alignment wrapText="1"/>
    </xf>
    <xf numFmtId="3" fontId="20" fillId="28" borderId="16" xfId="0" applyNumberFormat="1" applyFont="1" applyFill="1" applyBorder="1" applyAlignment="1">
      <alignment/>
    </xf>
    <xf numFmtId="14" fontId="19" fillId="28" borderId="17" xfId="59" applyNumberFormat="1" applyFont="1" applyFill="1" applyBorder="1">
      <alignment/>
      <protection/>
    </xf>
    <xf numFmtId="174" fontId="19" fillId="28" borderId="17" xfId="59" applyNumberFormat="1" applyFont="1" applyFill="1" applyBorder="1" applyAlignment="1">
      <alignment horizontal="left"/>
      <protection/>
    </xf>
    <xf numFmtId="49" fontId="19" fillId="28" borderId="17" xfId="59" applyNumberFormat="1" applyFont="1" applyFill="1" applyBorder="1" applyAlignment="1">
      <alignment horizontal="left"/>
      <protection/>
    </xf>
    <xf numFmtId="0" fontId="20" fillId="28" borderId="17" xfId="59" applyFont="1" applyFill="1" applyBorder="1" applyAlignment="1">
      <alignment/>
      <protection/>
    </xf>
    <xf numFmtId="0" fontId="19" fillId="28" borderId="17" xfId="59" applyFont="1" applyFill="1" applyBorder="1" applyAlignment="1">
      <alignment horizontal="left"/>
      <protection/>
    </xf>
    <xf numFmtId="3" fontId="26" fillId="28" borderId="16" xfId="0" applyNumberFormat="1" applyFont="1" applyFill="1" applyBorder="1" applyAlignment="1">
      <alignment/>
    </xf>
    <xf numFmtId="3" fontId="27" fillId="28" borderId="16" xfId="0" applyNumberFormat="1" applyFont="1" applyFill="1" applyBorder="1" applyAlignment="1">
      <alignment/>
    </xf>
    <xf numFmtId="0" fontId="26" fillId="28" borderId="17" xfId="0" applyFont="1" applyFill="1" applyBorder="1" applyAlignment="1">
      <alignment/>
    </xf>
    <xf numFmtId="3" fontId="25" fillId="28" borderId="16" xfId="0" applyNumberFormat="1" applyFont="1" applyFill="1" applyBorder="1" applyAlignment="1">
      <alignment/>
    </xf>
    <xf numFmtId="3" fontId="19" fillId="28" borderId="17" xfId="0" applyNumberFormat="1" applyFont="1" applyFill="1" applyBorder="1" applyAlignment="1">
      <alignment/>
    </xf>
    <xf numFmtId="0" fontId="20" fillId="28" borderId="17" xfId="0" applyFont="1" applyFill="1" applyBorder="1" applyAlignment="1">
      <alignment wrapText="1"/>
    </xf>
    <xf numFmtId="0" fontId="25" fillId="28" borderId="16" xfId="0" applyFont="1" applyFill="1" applyBorder="1" applyAlignment="1">
      <alignment/>
    </xf>
    <xf numFmtId="0" fontId="19" fillId="28" borderId="18" xfId="0" applyFont="1" applyFill="1" applyBorder="1" applyAlignment="1">
      <alignment horizontal="right"/>
    </xf>
    <xf numFmtId="0" fontId="19" fillId="28" borderId="15" xfId="0" applyFont="1" applyFill="1" applyBorder="1" applyAlignment="1">
      <alignment/>
    </xf>
    <xf numFmtId="0" fontId="28" fillId="28" borderId="16" xfId="0" applyFont="1" applyFill="1" applyBorder="1" applyAlignment="1">
      <alignment/>
    </xf>
    <xf numFmtId="0" fontId="29" fillId="28" borderId="17" xfId="0" applyFont="1" applyFill="1" applyBorder="1" applyAlignment="1">
      <alignment horizontal="left" wrapText="1"/>
    </xf>
    <xf numFmtId="49" fontId="29" fillId="28" borderId="17" xfId="58" applyNumberFormat="1" applyFont="1" applyFill="1" applyBorder="1" applyAlignment="1">
      <alignment horizontal="left"/>
      <protection/>
    </xf>
    <xf numFmtId="3" fontId="30" fillId="28" borderId="17" xfId="0" applyNumberFormat="1" applyFont="1" applyFill="1" applyBorder="1" applyAlignment="1">
      <alignment horizontal="right"/>
    </xf>
    <xf numFmtId="0" fontId="30" fillId="28" borderId="18" xfId="0" applyFont="1" applyFill="1" applyBorder="1" applyAlignment="1">
      <alignment horizontal="right"/>
    </xf>
    <xf numFmtId="0" fontId="30" fillId="28" borderId="15" xfId="0" applyFont="1" applyFill="1" applyBorder="1" applyAlignment="1">
      <alignment/>
    </xf>
    <xf numFmtId="0" fontId="30" fillId="28" borderId="0" xfId="0" applyFont="1" applyFill="1" applyAlignment="1">
      <alignment/>
    </xf>
    <xf numFmtId="0" fontId="29" fillId="28" borderId="17" xfId="0" applyFont="1" applyFill="1" applyBorder="1" applyAlignment="1">
      <alignment wrapText="1"/>
    </xf>
    <xf numFmtId="0" fontId="29" fillId="28" borderId="17" xfId="0" applyFont="1" applyFill="1" applyBorder="1" applyAlignment="1">
      <alignment/>
    </xf>
    <xf numFmtId="0" fontId="20" fillId="28" borderId="17" xfId="59" applyFont="1" applyFill="1" applyBorder="1" applyAlignment="1">
      <alignment horizontal="left"/>
      <protection/>
    </xf>
    <xf numFmtId="3" fontId="20" fillId="28" borderId="17" xfId="59" applyNumberFormat="1" applyFont="1" applyFill="1" applyBorder="1" applyAlignment="1">
      <alignment horizontal="right"/>
      <protection/>
    </xf>
    <xf numFmtId="0" fontId="20" fillId="28" borderId="18" xfId="59" applyFont="1" applyFill="1" applyBorder="1" applyAlignment="1">
      <alignment horizontal="right"/>
      <protection/>
    </xf>
    <xf numFmtId="0" fontId="0" fillId="28" borderId="15" xfId="0" applyFont="1" applyFill="1" applyBorder="1" applyAlignment="1">
      <alignment/>
    </xf>
    <xf numFmtId="0" fontId="0" fillId="28" borderId="0" xfId="0" applyFont="1" applyFill="1" applyAlignment="1">
      <alignment/>
    </xf>
    <xf numFmtId="49" fontId="21" fillId="28" borderId="16" xfId="0" applyNumberFormat="1" applyFont="1" applyFill="1" applyBorder="1" applyAlignment="1">
      <alignment horizontal="left"/>
    </xf>
    <xf numFmtId="0" fontId="0" fillId="28" borderId="17" xfId="0" applyFont="1" applyFill="1" applyBorder="1" applyAlignment="1">
      <alignment horizontal="left" wrapText="1"/>
    </xf>
    <xf numFmtId="0" fontId="31" fillId="28" borderId="17" xfId="0" applyFont="1" applyFill="1" applyBorder="1" applyAlignment="1">
      <alignment/>
    </xf>
    <xf numFmtId="0" fontId="21" fillId="28" borderId="18" xfId="59" applyFont="1" applyFill="1" applyBorder="1" applyAlignment="1">
      <alignment horizontal="right"/>
      <protection/>
    </xf>
    <xf numFmtId="0" fontId="0" fillId="28" borderId="16" xfId="0" applyFont="1" applyFill="1" applyBorder="1" applyAlignment="1">
      <alignment/>
    </xf>
    <xf numFmtId="0" fontId="0" fillId="28" borderId="17" xfId="0" applyFont="1" applyFill="1" applyBorder="1" applyAlignment="1">
      <alignment/>
    </xf>
    <xf numFmtId="0" fontId="29" fillId="28" borderId="17" xfId="59" applyFont="1" applyFill="1" applyBorder="1" applyAlignment="1">
      <alignment horizontal="left"/>
      <protection/>
    </xf>
    <xf numFmtId="0" fontId="0" fillId="28" borderId="17" xfId="0" applyFill="1" applyBorder="1" applyAlignment="1">
      <alignment horizontal="right"/>
    </xf>
    <xf numFmtId="0" fontId="21" fillId="28" borderId="17" xfId="59" applyFont="1" applyFill="1" applyBorder="1" applyAlignment="1">
      <alignment horizontal="right"/>
      <protection/>
    </xf>
    <xf numFmtId="2" fontId="0" fillId="0" borderId="0" xfId="0" applyNumberFormat="1" applyAlignment="1">
      <alignment/>
    </xf>
    <xf numFmtId="0" fontId="24" fillId="28" borderId="0" xfId="59" applyFont="1" applyFill="1" applyBorder="1" applyAlignment="1">
      <alignment horizontal="center" vertical="center"/>
      <protection/>
    </xf>
    <xf numFmtId="0" fontId="24" fillId="28" borderId="20" xfId="59" applyFont="1" applyFill="1" applyBorder="1" applyAlignment="1">
      <alignment horizontal="center" vertical="center" wrapText="1"/>
      <protection/>
    </xf>
    <xf numFmtId="0" fontId="20" fillId="28" borderId="21" xfId="59" applyFont="1" applyFill="1" applyBorder="1" applyAlignment="1">
      <alignment horizontal="center" vertical="center" wrapText="1"/>
      <protection/>
    </xf>
    <xf numFmtId="1" fontId="21" fillId="28" borderId="22" xfId="58" applyNumberFormat="1" applyFont="1" applyFill="1" applyBorder="1" applyAlignment="1">
      <alignment horizontal="center" vertical="center" wrapText="1"/>
      <protection/>
    </xf>
    <xf numFmtId="1" fontId="21" fillId="28" borderId="23" xfId="58" applyNumberFormat="1" applyFont="1" applyFill="1" applyBorder="1" applyAlignment="1">
      <alignment horizontal="center" vertical="center" wrapText="1"/>
      <protection/>
    </xf>
    <xf numFmtId="1" fontId="21" fillId="28" borderId="21" xfId="58" applyNumberFormat="1" applyFont="1" applyFill="1" applyBorder="1" applyAlignment="1">
      <alignment horizontal="center" vertical="center" wrapText="1"/>
      <protection/>
    </xf>
    <xf numFmtId="1" fontId="21" fillId="28" borderId="24" xfId="58" applyNumberFormat="1" applyFont="1" applyFill="1" applyBorder="1" applyAlignment="1">
      <alignment horizontal="center" vertical="center" wrapText="1"/>
      <protection/>
    </xf>
    <xf numFmtId="2" fontId="0" fillId="28" borderId="25" xfId="0" applyNumberFormat="1" applyFont="1" applyFill="1" applyBorder="1" applyAlignment="1">
      <alignment horizontal="center" vertical="center" wrapText="1"/>
    </xf>
    <xf numFmtId="0" fontId="20" fillId="28" borderId="16" xfId="0" applyFont="1" applyFill="1" applyBorder="1" applyAlignment="1">
      <alignment horizontal="left" wrapText="1"/>
    </xf>
    <xf numFmtId="0" fontId="19" fillId="28" borderId="17" xfId="0" applyFont="1" applyFill="1" applyBorder="1" applyAlignment="1">
      <alignment horizontal="left" wrapText="1"/>
    </xf>
    <xf numFmtId="0" fontId="19" fillId="28" borderId="17" xfId="0" applyFont="1" applyFill="1" applyBorder="1" applyAlignment="1">
      <alignment horizontal="left"/>
    </xf>
    <xf numFmtId="0" fontId="29" fillId="28" borderId="17" xfId="0" applyFont="1" applyFill="1" applyBorder="1" applyAlignment="1">
      <alignment horizontal="left" wrapText="1"/>
    </xf>
    <xf numFmtId="49" fontId="21" fillId="28" borderId="16" xfId="0" applyNumberFormat="1" applyFont="1" applyFill="1" applyBorder="1" applyAlignment="1">
      <alignment horizontal="left" vertical="top" wrapText="1"/>
    </xf>
    <xf numFmtId="0" fontId="0" fillId="28" borderId="17" xfId="0" applyFont="1" applyFill="1" applyBorder="1" applyAlignment="1">
      <alignment horizontal="left" wrapText="1"/>
    </xf>
    <xf numFmtId="1" fontId="21" fillId="24" borderId="17" xfId="0" applyNumberFormat="1" applyFont="1" applyFill="1" applyBorder="1" applyAlignment="1">
      <alignment horizontal="right"/>
    </xf>
    <xf numFmtId="1" fontId="0" fillId="28" borderId="17" xfId="0" applyNumberFormat="1" applyFill="1" applyBorder="1" applyAlignment="1">
      <alignment horizontal="right"/>
    </xf>
    <xf numFmtId="1" fontId="19" fillId="28" borderId="17" xfId="0" applyNumberFormat="1" applyFont="1" applyFill="1" applyBorder="1" applyAlignment="1">
      <alignment horizontal="right"/>
    </xf>
    <xf numFmtId="1" fontId="30" fillId="28" borderId="17" xfId="0" applyNumberFormat="1" applyFont="1" applyFill="1" applyBorder="1" applyAlignment="1">
      <alignment horizontal="right"/>
    </xf>
    <xf numFmtId="1" fontId="20" fillId="28" borderId="17" xfId="59" applyNumberFormat="1" applyFont="1" applyFill="1" applyBorder="1" applyAlignment="1">
      <alignment horizontal="right"/>
      <protection/>
    </xf>
    <xf numFmtId="1" fontId="21" fillId="28" borderId="17" xfId="59" applyNumberFormat="1" applyFont="1" applyFill="1" applyBorder="1" applyAlignment="1">
      <alignment horizontal="right"/>
      <protection/>
    </xf>
    <xf numFmtId="49" fontId="21" fillId="28" borderId="26" xfId="0" applyNumberFormat="1" applyFont="1" applyFill="1" applyBorder="1" applyAlignment="1">
      <alignment horizontal="left"/>
    </xf>
    <xf numFmtId="0" fontId="0" fillId="28" borderId="27" xfId="0" applyFont="1" applyFill="1" applyBorder="1" applyAlignment="1">
      <alignment horizontal="left" wrapText="1"/>
    </xf>
    <xf numFmtId="0" fontId="31" fillId="28" borderId="27" xfId="0" applyFont="1" applyFill="1" applyBorder="1" applyAlignment="1">
      <alignment/>
    </xf>
    <xf numFmtId="0" fontId="19" fillId="28" borderId="27" xfId="59" applyFont="1" applyFill="1" applyBorder="1" applyAlignment="1">
      <alignment horizontal="left"/>
      <protection/>
    </xf>
    <xf numFmtId="0" fontId="21" fillId="28" borderId="27" xfId="59" applyFont="1" applyFill="1" applyBorder="1" applyAlignment="1">
      <alignment horizontal="right"/>
      <protection/>
    </xf>
    <xf numFmtId="0" fontId="21" fillId="28" borderId="28" xfId="59" applyFont="1" applyFill="1" applyBorder="1" applyAlignment="1">
      <alignment horizontal="right"/>
      <protection/>
    </xf>
    <xf numFmtId="2" fontId="0" fillId="28" borderId="29" xfId="0" applyNumberFormat="1" applyFill="1" applyBorder="1" applyAlignment="1">
      <alignment/>
    </xf>
    <xf numFmtId="0" fontId="0" fillId="28" borderId="30" xfId="0" applyFill="1" applyBorder="1" applyAlignment="1">
      <alignment/>
    </xf>
    <xf numFmtId="2" fontId="0" fillId="28" borderId="30" xfId="0" applyNumberFormat="1" applyFill="1" applyBorder="1" applyAlignment="1">
      <alignment/>
    </xf>
    <xf numFmtId="0" fontId="21" fillId="28" borderId="31" xfId="0" applyFont="1" applyFill="1" applyBorder="1" applyAlignment="1">
      <alignment/>
    </xf>
    <xf numFmtId="0" fontId="21" fillId="28" borderId="32" xfId="0" applyFont="1" applyFill="1" applyBorder="1" applyAlignment="1">
      <alignment/>
    </xf>
    <xf numFmtId="0" fontId="21" fillId="28" borderId="33" xfId="0" applyFont="1" applyFill="1" applyBorder="1" applyAlignment="1">
      <alignment/>
    </xf>
    <xf numFmtId="0" fontId="20" fillId="28" borderId="30" xfId="0" applyFont="1" applyFill="1" applyBorder="1" applyAlignment="1">
      <alignment/>
    </xf>
    <xf numFmtId="0" fontId="21" fillId="28" borderId="30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mach03" xfId="58"/>
    <cellStyle name="Normal_Machete buget 99" xfId="59"/>
    <cellStyle name="Notă" xfId="60"/>
    <cellStyle name="Percent" xfId="61"/>
    <cellStyle name="Text avertisment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3"/>
  <sheetViews>
    <sheetView showZeros="0" tabSelected="1" zoomScalePageLayoutView="0" workbookViewId="0" topLeftCell="A57">
      <selection activeCell="F7" sqref="F7:F8"/>
    </sheetView>
  </sheetViews>
  <sheetFormatPr defaultColWidth="9.00390625" defaultRowHeight="12.75"/>
  <cols>
    <col min="1" max="1" width="11.7109375" style="1" customWidth="1"/>
    <col min="2" max="2" width="9.00390625" style="1" customWidth="1"/>
    <col min="3" max="3" width="88.140625" style="1" customWidth="1"/>
    <col min="4" max="4" width="13.7109375" style="2" customWidth="1"/>
    <col min="5" max="5" width="13.7109375" style="1" customWidth="1"/>
    <col min="6" max="6" width="14.57421875" style="1" customWidth="1"/>
    <col min="7" max="7" width="0" style="1" hidden="1" customWidth="1"/>
    <col min="8" max="8" width="14.00390625" style="3" customWidth="1"/>
    <col min="9" max="9" width="0" style="1" hidden="1" customWidth="1"/>
    <col min="10" max="16384" width="9.00390625" style="1" customWidth="1"/>
  </cols>
  <sheetData>
    <row r="1" spans="1:4" ht="15">
      <c r="A1" s="4" t="s">
        <v>0</v>
      </c>
      <c r="B1" s="5"/>
      <c r="C1" s="5"/>
      <c r="D1" s="6"/>
    </row>
    <row r="2" spans="1:6" ht="15">
      <c r="A2" s="7" t="s">
        <v>1</v>
      </c>
      <c r="B2" s="8"/>
      <c r="C2" s="8"/>
      <c r="D2" s="6"/>
      <c r="F2" s="1" t="s">
        <v>200</v>
      </c>
    </row>
    <row r="3" spans="1:4" ht="15.75">
      <c r="A3" s="4"/>
      <c r="B3" s="9"/>
      <c r="C3" s="10"/>
      <c r="D3" s="6"/>
    </row>
    <row r="4" spans="1:7" ht="15.75">
      <c r="A4" s="75" t="s">
        <v>199</v>
      </c>
      <c r="B4" s="75"/>
      <c r="C4" s="75"/>
      <c r="D4" s="75"/>
      <c r="E4" s="75"/>
      <c r="F4" s="75"/>
      <c r="G4" s="75"/>
    </row>
    <row r="5" spans="1:7" ht="15.75">
      <c r="A5" s="75" t="s">
        <v>211</v>
      </c>
      <c r="B5" s="75"/>
      <c r="C5" s="75"/>
      <c r="D5" s="75"/>
      <c r="E5" s="75"/>
      <c r="F5" s="75"/>
      <c r="G5" s="75"/>
    </row>
    <row r="6" spans="1:7" ht="16.5" thickBot="1">
      <c r="A6" s="11"/>
      <c r="B6" s="11"/>
      <c r="C6" s="11"/>
      <c r="D6" s="6"/>
      <c r="E6" s="8"/>
      <c r="F6" s="12"/>
      <c r="G6" s="12" t="s">
        <v>2</v>
      </c>
    </row>
    <row r="7" spans="1:9" ht="16.5" customHeight="1" thickBot="1">
      <c r="A7" s="76" t="s">
        <v>3</v>
      </c>
      <c r="B7" s="76"/>
      <c r="C7" s="76"/>
      <c r="D7" s="77" t="s">
        <v>4</v>
      </c>
      <c r="E7" s="78" t="s">
        <v>212</v>
      </c>
      <c r="F7" s="80" t="s">
        <v>198</v>
      </c>
      <c r="G7" s="81" t="s">
        <v>5</v>
      </c>
      <c r="H7" s="82" t="s">
        <v>6</v>
      </c>
      <c r="I7" s="13"/>
    </row>
    <row r="8" spans="1:9" ht="35.25" customHeight="1">
      <c r="A8" s="76"/>
      <c r="B8" s="76"/>
      <c r="C8" s="76"/>
      <c r="D8" s="77"/>
      <c r="E8" s="79"/>
      <c r="F8" s="80"/>
      <c r="G8" s="81"/>
      <c r="H8" s="82"/>
      <c r="I8" s="13"/>
    </row>
    <row r="9" spans="1:9" ht="18">
      <c r="A9" s="14" t="s">
        <v>7</v>
      </c>
      <c r="B9" s="15"/>
      <c r="C9" s="16"/>
      <c r="D9" s="17" t="s">
        <v>8</v>
      </c>
      <c r="E9" s="89">
        <f>E10+E49+E53+E73+E172</f>
        <v>36193092</v>
      </c>
      <c r="F9" s="89">
        <f>F10+F49+F53+F73+F172+F55</f>
        <v>10601140</v>
      </c>
      <c r="G9" s="18" t="e">
        <f>#REF!-E9-#REF!-F9</f>
        <v>#REF!</v>
      </c>
      <c r="H9" s="19">
        <f aca="true" t="shared" si="0" ref="H9:H18">F9/E9*100</f>
        <v>29.29050659722579</v>
      </c>
      <c r="I9" s="13"/>
    </row>
    <row r="10" spans="1:9" ht="15.75">
      <c r="A10" s="20" t="s">
        <v>9</v>
      </c>
      <c r="B10" s="21"/>
      <c r="C10" s="22"/>
      <c r="D10" s="23" t="s">
        <v>10</v>
      </c>
      <c r="E10" s="90">
        <f>E11+E15</f>
        <v>18007032</v>
      </c>
      <c r="F10" s="90">
        <f>F11+F15</f>
        <v>4546133</v>
      </c>
      <c r="G10" s="25" t="e">
        <f>#REF!-E10-#REF!-F10</f>
        <v>#REF!</v>
      </c>
      <c r="H10" s="19">
        <f t="shared" si="0"/>
        <v>25.246431505203077</v>
      </c>
      <c r="I10" s="13"/>
    </row>
    <row r="11" spans="1:9" ht="15.75" hidden="1">
      <c r="A11" s="20" t="s">
        <v>11</v>
      </c>
      <c r="B11" s="21"/>
      <c r="C11" s="22"/>
      <c r="D11" s="23" t="s">
        <v>12</v>
      </c>
      <c r="E11" s="90">
        <f aca="true" t="shared" si="1" ref="E11:F13">E12</f>
        <v>0</v>
      </c>
      <c r="F11" s="90">
        <f t="shared" si="1"/>
        <v>0</v>
      </c>
      <c r="G11" s="25" t="e">
        <f>#REF!-E11-#REF!-F11</f>
        <v>#REF!</v>
      </c>
      <c r="H11" s="19" t="e">
        <f t="shared" si="0"/>
        <v>#DIV/0!</v>
      </c>
      <c r="I11" s="13"/>
    </row>
    <row r="12" spans="1:9" ht="15.75" hidden="1">
      <c r="A12" s="20" t="s">
        <v>13</v>
      </c>
      <c r="B12" s="21"/>
      <c r="C12" s="22"/>
      <c r="D12" s="27" t="s">
        <v>14</v>
      </c>
      <c r="E12" s="90">
        <f t="shared" si="1"/>
        <v>0</v>
      </c>
      <c r="F12" s="90">
        <f t="shared" si="1"/>
        <v>0</v>
      </c>
      <c r="G12" s="25" t="e">
        <f>#REF!-E12-#REF!-F12</f>
        <v>#REF!</v>
      </c>
      <c r="H12" s="19" t="e">
        <f t="shared" si="0"/>
        <v>#DIV/0!</v>
      </c>
      <c r="I12" s="13"/>
    </row>
    <row r="13" spans="1:9" ht="15" hidden="1">
      <c r="A13" s="28" t="s">
        <v>15</v>
      </c>
      <c r="B13" s="29"/>
      <c r="C13" s="29"/>
      <c r="D13" s="23" t="s">
        <v>16</v>
      </c>
      <c r="E13" s="90">
        <f t="shared" si="1"/>
        <v>0</v>
      </c>
      <c r="F13" s="90">
        <f t="shared" si="1"/>
        <v>0</v>
      </c>
      <c r="G13" s="25" t="e">
        <f>#REF!-E13-#REF!-F13</f>
        <v>#REF!</v>
      </c>
      <c r="H13" s="19" t="e">
        <f t="shared" si="0"/>
        <v>#DIV/0!</v>
      </c>
      <c r="I13" s="13"/>
    </row>
    <row r="14" spans="1:9" ht="15.75" hidden="1">
      <c r="A14" s="20"/>
      <c r="B14" s="30" t="s">
        <v>17</v>
      </c>
      <c r="C14" s="31"/>
      <c r="D14" s="23" t="s">
        <v>18</v>
      </c>
      <c r="E14" s="90"/>
      <c r="F14" s="90"/>
      <c r="G14" s="25" t="e">
        <f>#REF!-E14-#REF!-F14</f>
        <v>#REF!</v>
      </c>
      <c r="H14" s="19" t="e">
        <f t="shared" si="0"/>
        <v>#DIV/0!</v>
      </c>
      <c r="I14" s="13"/>
    </row>
    <row r="15" spans="1:9" ht="15">
      <c r="A15" s="32" t="s">
        <v>19</v>
      </c>
      <c r="B15" s="33"/>
      <c r="C15" s="34"/>
      <c r="D15" s="27" t="s">
        <v>20</v>
      </c>
      <c r="E15" s="90">
        <f>E16+E23</f>
        <v>18007032</v>
      </c>
      <c r="F15" s="90">
        <f>F16+F23</f>
        <v>4546133</v>
      </c>
      <c r="G15" s="25" t="e">
        <f>#REF!-E15-#REF!-F15</f>
        <v>#REF!</v>
      </c>
      <c r="H15" s="19">
        <f t="shared" si="0"/>
        <v>25.246431505203077</v>
      </c>
      <c r="I15" s="13"/>
    </row>
    <row r="16" spans="1:9" ht="15">
      <c r="A16" s="28" t="s">
        <v>21</v>
      </c>
      <c r="B16" s="34"/>
      <c r="C16" s="35"/>
      <c r="D16" s="27" t="s">
        <v>22</v>
      </c>
      <c r="E16" s="90">
        <f>E17+E21</f>
        <v>79228</v>
      </c>
      <c r="F16" s="90">
        <f>F17+F21</f>
        <v>19777</v>
      </c>
      <c r="G16" s="25" t="e">
        <f>#REF!-E16-#REF!-F16</f>
        <v>#REF!</v>
      </c>
      <c r="H16" s="19">
        <f t="shared" si="0"/>
        <v>24.962134598879185</v>
      </c>
      <c r="I16" s="13"/>
    </row>
    <row r="17" spans="1:9" ht="15">
      <c r="A17" s="28" t="s">
        <v>23</v>
      </c>
      <c r="B17" s="31"/>
      <c r="C17" s="35"/>
      <c r="D17" s="23" t="s">
        <v>24</v>
      </c>
      <c r="E17" s="90">
        <f>E18+E19+E20</f>
        <v>79228</v>
      </c>
      <c r="F17" s="90">
        <f>F18+F19+F20</f>
        <v>19777</v>
      </c>
      <c r="G17" s="25" t="e">
        <f>#REF!-E17-#REF!-F17</f>
        <v>#REF!</v>
      </c>
      <c r="H17" s="19">
        <f t="shared" si="0"/>
        <v>24.962134598879185</v>
      </c>
      <c r="I17" s="13"/>
    </row>
    <row r="18" spans="1:9" ht="15">
      <c r="A18" s="36"/>
      <c r="B18" s="30" t="s">
        <v>25</v>
      </c>
      <c r="C18" s="31"/>
      <c r="D18" s="37" t="s">
        <v>26</v>
      </c>
      <c r="E18" s="90">
        <v>79228</v>
      </c>
      <c r="F18" s="90">
        <v>19777</v>
      </c>
      <c r="G18" s="25" t="e">
        <f>#REF!-E18-#REF!-F18</f>
        <v>#REF!</v>
      </c>
      <c r="H18" s="19">
        <f t="shared" si="0"/>
        <v>24.962134598879185</v>
      </c>
      <c r="I18" s="13"/>
    </row>
    <row r="19" spans="1:9" ht="13.5" customHeight="1">
      <c r="A19" s="32"/>
      <c r="B19" s="30" t="s">
        <v>27</v>
      </c>
      <c r="C19" s="31"/>
      <c r="D19" s="38" t="s">
        <v>28</v>
      </c>
      <c r="E19" s="90"/>
      <c r="F19" s="90"/>
      <c r="G19" s="25" t="e">
        <f>#REF!-E19-#REF!-F19</f>
        <v>#REF!</v>
      </c>
      <c r="H19" s="19"/>
      <c r="I19" s="13"/>
    </row>
    <row r="20" spans="1:9" ht="13.5" customHeight="1">
      <c r="A20" s="32"/>
      <c r="B20" s="30" t="s">
        <v>29</v>
      </c>
      <c r="C20" s="31"/>
      <c r="D20" s="38" t="s">
        <v>30</v>
      </c>
      <c r="E20" s="90"/>
      <c r="F20" s="90"/>
      <c r="G20" s="25" t="e">
        <f>#REF!-E20-#REF!-F20</f>
        <v>#REF!</v>
      </c>
      <c r="H20" s="19"/>
      <c r="I20" s="13"/>
    </row>
    <row r="21" spans="1:9" ht="13.5" customHeight="1">
      <c r="A21" s="32" t="s">
        <v>31</v>
      </c>
      <c r="B21" s="30"/>
      <c r="C21" s="31"/>
      <c r="D21" s="39" t="s">
        <v>32</v>
      </c>
      <c r="E21" s="90">
        <f>E22</f>
        <v>0</v>
      </c>
      <c r="F21" s="90">
        <f>F22</f>
        <v>0</v>
      </c>
      <c r="G21" s="24">
        <f>G22</f>
        <v>0</v>
      </c>
      <c r="H21" s="19"/>
      <c r="I21" s="13"/>
    </row>
    <row r="22" spans="1:9" ht="13.5" customHeight="1">
      <c r="A22" s="32" t="s">
        <v>33</v>
      </c>
      <c r="B22" s="30"/>
      <c r="C22" s="31"/>
      <c r="D22" s="38" t="s">
        <v>34</v>
      </c>
      <c r="E22" s="90">
        <v>0</v>
      </c>
      <c r="F22" s="90">
        <v>0</v>
      </c>
      <c r="G22" s="25"/>
      <c r="H22" s="19"/>
      <c r="I22" s="13"/>
    </row>
    <row r="23" spans="1:9" ht="13.5" customHeight="1">
      <c r="A23" s="32" t="s">
        <v>35</v>
      </c>
      <c r="B23" s="34"/>
      <c r="C23" s="34"/>
      <c r="D23" s="40" t="s">
        <v>36</v>
      </c>
      <c r="E23" s="90">
        <f>E24+E44+E42</f>
        <v>17927804</v>
      </c>
      <c r="F23" s="90">
        <f>F24+F44+F42</f>
        <v>4526356</v>
      </c>
      <c r="G23" s="25" t="e">
        <f>#REF!-E23-#REF!-F23</f>
        <v>#REF!</v>
      </c>
      <c r="H23" s="19">
        <f aca="true" t="shared" si="2" ref="H23:H29">F23/E23*100</f>
        <v>25.247687893062643</v>
      </c>
      <c r="I23" s="13"/>
    </row>
    <row r="24" spans="1:9" ht="28.5" customHeight="1">
      <c r="A24" s="83" t="s">
        <v>37</v>
      </c>
      <c r="B24" s="83"/>
      <c r="C24" s="83"/>
      <c r="D24" s="41" t="s">
        <v>38</v>
      </c>
      <c r="E24" s="90">
        <f>E25+E26+E27+E28+E29+E30+E31+E32+E33+E34+E35+E36+E37</f>
        <v>17927804</v>
      </c>
      <c r="F24" s="90">
        <f>F25+F26+F27+F28+F29+F30+F31+F32+F33+F34+F35+F36+F37</f>
        <v>4526356</v>
      </c>
      <c r="G24" s="25" t="e">
        <f>#REF!-E24-#REF!-F24</f>
        <v>#REF!</v>
      </c>
      <c r="H24" s="19">
        <f t="shared" si="2"/>
        <v>25.247687893062643</v>
      </c>
      <c r="I24" s="13"/>
    </row>
    <row r="25" spans="1:9" ht="15">
      <c r="A25" s="36"/>
      <c r="B25" s="30" t="s">
        <v>39</v>
      </c>
      <c r="C25" s="31"/>
      <c r="D25" s="23" t="s">
        <v>40</v>
      </c>
      <c r="E25" s="90">
        <v>58019</v>
      </c>
      <c r="F25" s="90">
        <v>11851</v>
      </c>
      <c r="G25" s="25" t="e">
        <f>#REF!-E25-#REF!-F25</f>
        <v>#REF!</v>
      </c>
      <c r="H25" s="19">
        <f t="shared" si="2"/>
        <v>20.426067322773577</v>
      </c>
      <c r="I25" s="13"/>
    </row>
    <row r="26" spans="1:9" ht="15">
      <c r="A26" s="36"/>
      <c r="B26" s="30" t="s">
        <v>41</v>
      </c>
      <c r="C26" s="31"/>
      <c r="D26" s="23" t="s">
        <v>42</v>
      </c>
      <c r="E26" s="90">
        <v>267817</v>
      </c>
      <c r="F26" s="90">
        <v>69327</v>
      </c>
      <c r="G26" s="25" t="e">
        <f>#REF!-E26-#REF!-F26</f>
        <v>#REF!</v>
      </c>
      <c r="H26" s="19">
        <f t="shared" si="2"/>
        <v>25.88595944245511</v>
      </c>
      <c r="I26" s="13"/>
    </row>
    <row r="27" spans="1:9" ht="15" hidden="1">
      <c r="A27" s="36"/>
      <c r="B27" s="30" t="s">
        <v>43</v>
      </c>
      <c r="C27" s="31"/>
      <c r="D27" s="23" t="s">
        <v>44</v>
      </c>
      <c r="E27" s="90"/>
      <c r="F27" s="90"/>
      <c r="G27" s="25" t="e">
        <f>#REF!-E27-#REF!-F27</f>
        <v>#REF!</v>
      </c>
      <c r="H27" s="19" t="e">
        <f t="shared" si="2"/>
        <v>#DIV/0!</v>
      </c>
      <c r="I27" s="13"/>
    </row>
    <row r="28" spans="1:9" ht="15">
      <c r="A28" s="42"/>
      <c r="B28" s="30" t="s">
        <v>45</v>
      </c>
      <c r="C28" s="31"/>
      <c r="D28" s="23" t="s">
        <v>46</v>
      </c>
      <c r="E28" s="90">
        <v>496968</v>
      </c>
      <c r="F28" s="90">
        <v>129317</v>
      </c>
      <c r="G28" s="25" t="e">
        <f>#REF!-E28-#REF!-F28</f>
        <v>#REF!</v>
      </c>
      <c r="H28" s="19">
        <f t="shared" si="2"/>
        <v>26.021192511389064</v>
      </c>
      <c r="I28" s="13"/>
    </row>
    <row r="29" spans="1:9" ht="13.5" customHeight="1">
      <c r="A29" s="43"/>
      <c r="B29" s="30" t="s">
        <v>47</v>
      </c>
      <c r="C29" s="31"/>
      <c r="D29" s="23" t="s">
        <v>48</v>
      </c>
      <c r="E29" s="90">
        <v>10000</v>
      </c>
      <c r="F29" s="90">
        <v>2322</v>
      </c>
      <c r="G29" s="25" t="e">
        <f>#REF!-E29-#REF!-F29</f>
        <v>#REF!</v>
      </c>
      <c r="H29" s="19">
        <f t="shared" si="2"/>
        <v>23.22</v>
      </c>
      <c r="I29" s="13"/>
    </row>
    <row r="30" spans="1:9" ht="13.5" customHeight="1">
      <c r="A30" s="43"/>
      <c r="B30" s="30" t="s">
        <v>49</v>
      </c>
      <c r="C30" s="31"/>
      <c r="D30" s="23" t="s">
        <v>50</v>
      </c>
      <c r="E30" s="90"/>
      <c r="F30" s="90"/>
      <c r="G30" s="25" t="e">
        <f>#REF!-E30-#REF!-F30</f>
        <v>#REF!</v>
      </c>
      <c r="H30" s="19"/>
      <c r="I30" s="13"/>
    </row>
    <row r="31" spans="1:9" ht="13.5" customHeight="1">
      <c r="A31" s="43"/>
      <c r="B31" s="30" t="s">
        <v>51</v>
      </c>
      <c r="C31" s="31"/>
      <c r="D31" s="23" t="s">
        <v>52</v>
      </c>
      <c r="E31" s="90">
        <v>5000</v>
      </c>
      <c r="F31" s="90">
        <v>300</v>
      </c>
      <c r="G31" s="25" t="e">
        <f>#REF!-E31-#REF!-F31</f>
        <v>#REF!</v>
      </c>
      <c r="H31" s="19">
        <f>F31/E31*100</f>
        <v>6</v>
      </c>
      <c r="I31" s="13"/>
    </row>
    <row r="32" spans="1:9" ht="14.25">
      <c r="A32" s="43"/>
      <c r="B32" s="30" t="s">
        <v>53</v>
      </c>
      <c r="C32" s="31"/>
      <c r="D32" s="23" t="s">
        <v>54</v>
      </c>
      <c r="E32" s="90">
        <v>14750000</v>
      </c>
      <c r="F32" s="90">
        <v>3727849</v>
      </c>
      <c r="G32" s="25" t="e">
        <f>#REF!-E32-#REF!-F32</f>
        <v>#REF!</v>
      </c>
      <c r="H32" s="19">
        <f>F32/E32*100</f>
        <v>25.27355254237288</v>
      </c>
      <c r="I32" s="13"/>
    </row>
    <row r="33" spans="1:9" ht="14.25">
      <c r="A33" s="43"/>
      <c r="B33" s="30" t="s">
        <v>55</v>
      </c>
      <c r="C33" s="31"/>
      <c r="D33" s="23" t="s">
        <v>56</v>
      </c>
      <c r="E33" s="90">
        <v>2340000</v>
      </c>
      <c r="F33" s="90">
        <v>585390</v>
      </c>
      <c r="G33" s="25" t="e">
        <f>#REF!-E33-#REF!-F33</f>
        <v>#REF!</v>
      </c>
      <c r="H33" s="19">
        <f>F33/E33*100</f>
        <v>25.016666666666666</v>
      </c>
      <c r="I33" s="13"/>
    </row>
    <row r="34" spans="1:9" ht="26.25" customHeight="1" hidden="1">
      <c r="A34" s="43"/>
      <c r="B34" s="84" t="s">
        <v>57</v>
      </c>
      <c r="C34" s="84"/>
      <c r="D34" s="23" t="s">
        <v>58</v>
      </c>
      <c r="E34" s="90"/>
      <c r="F34" s="90"/>
      <c r="G34" s="25" t="e">
        <f>#REF!-E34-#REF!-F34</f>
        <v>#REF!</v>
      </c>
      <c r="H34" s="19" t="e">
        <f>F34/E34*100</f>
        <v>#DIV/0!</v>
      </c>
      <c r="I34" s="13"/>
    </row>
    <row r="35" spans="1:9" ht="14.25" hidden="1">
      <c r="A35" s="43"/>
      <c r="B35" s="30" t="s">
        <v>59</v>
      </c>
      <c r="C35" s="31"/>
      <c r="D35" s="23" t="s">
        <v>60</v>
      </c>
      <c r="E35" s="90"/>
      <c r="F35" s="90"/>
      <c r="G35" s="25" t="e">
        <f>#REF!-E35-#REF!-F35</f>
        <v>#REF!</v>
      </c>
      <c r="H35" s="19" t="e">
        <f>F35/E35*100</f>
        <v>#DIV/0!</v>
      </c>
      <c r="I35" s="13"/>
    </row>
    <row r="36" spans="1:9" ht="14.25">
      <c r="A36" s="43"/>
      <c r="B36" s="30" t="s">
        <v>61</v>
      </c>
      <c r="C36" s="31"/>
      <c r="D36" s="23" t="s">
        <v>62</v>
      </c>
      <c r="E36" s="90"/>
      <c r="F36" s="90">
        <v>0</v>
      </c>
      <c r="G36" s="25"/>
      <c r="H36" s="19"/>
      <c r="I36" s="13"/>
    </row>
    <row r="37" spans="1:9" ht="13.5" customHeight="1">
      <c r="A37" s="42"/>
      <c r="B37" s="30" t="s">
        <v>63</v>
      </c>
      <c r="C37" s="31"/>
      <c r="D37" s="41" t="s">
        <v>64</v>
      </c>
      <c r="E37" s="90">
        <v>0</v>
      </c>
      <c r="F37" s="90">
        <v>0</v>
      </c>
      <c r="G37" s="25" t="e">
        <f>#REF!-E37-#REF!-F37</f>
        <v>#REF!</v>
      </c>
      <c r="H37" s="19"/>
      <c r="I37" s="13"/>
    </row>
    <row r="38" spans="1:9" ht="13.5" customHeight="1">
      <c r="A38" s="36" t="s">
        <v>65</v>
      </c>
      <c r="B38" s="31"/>
      <c r="C38" s="44"/>
      <c r="D38" s="23" t="s">
        <v>66</v>
      </c>
      <c r="E38" s="90">
        <f>E39</f>
        <v>0</v>
      </c>
      <c r="F38" s="90">
        <f>F39</f>
        <v>0</v>
      </c>
      <c r="G38" s="25" t="e">
        <f>#REF!-E38-#REF!-F38</f>
        <v>#REF!</v>
      </c>
      <c r="H38" s="19"/>
      <c r="I38" s="13"/>
    </row>
    <row r="39" spans="1:9" ht="13.5" customHeight="1">
      <c r="A39" s="42"/>
      <c r="B39" s="34" t="s">
        <v>67</v>
      </c>
      <c r="C39" s="31"/>
      <c r="D39" s="23" t="s">
        <v>68</v>
      </c>
      <c r="E39" s="90"/>
      <c r="F39" s="90"/>
      <c r="G39" s="25" t="e">
        <f>#REF!-E39-#REF!-F39</f>
        <v>#REF!</v>
      </c>
      <c r="H39" s="19"/>
      <c r="I39" s="13"/>
    </row>
    <row r="40" spans="1:9" ht="13.5" customHeight="1">
      <c r="A40" s="36" t="s">
        <v>69</v>
      </c>
      <c r="B40" s="31"/>
      <c r="C40" s="34"/>
      <c r="D40" s="23" t="s">
        <v>70</v>
      </c>
      <c r="E40" s="90">
        <f>E41</f>
        <v>0</v>
      </c>
      <c r="F40" s="90">
        <f>F41</f>
        <v>0</v>
      </c>
      <c r="G40" s="25" t="e">
        <f>#REF!-E40-#REF!-F40</f>
        <v>#REF!</v>
      </c>
      <c r="H40" s="19"/>
      <c r="I40" s="13"/>
    </row>
    <row r="41" spans="1:9" ht="13.5" customHeight="1">
      <c r="A41" s="36"/>
      <c r="B41" s="34" t="s">
        <v>71</v>
      </c>
      <c r="C41" s="31"/>
      <c r="D41" s="23" t="s">
        <v>72</v>
      </c>
      <c r="E41" s="90"/>
      <c r="F41" s="90"/>
      <c r="G41" s="25" t="e">
        <f>#REF!-E41-#REF!-F41</f>
        <v>#REF!</v>
      </c>
      <c r="H41" s="19"/>
      <c r="I41" s="13"/>
    </row>
    <row r="42" spans="1:9" ht="13.5" customHeight="1">
      <c r="A42" s="36" t="s">
        <v>73</v>
      </c>
      <c r="B42" s="31"/>
      <c r="C42" s="34"/>
      <c r="D42" s="23" t="s">
        <v>74</v>
      </c>
      <c r="E42" s="90">
        <f>E43</f>
        <v>0</v>
      </c>
      <c r="F42" s="90">
        <f>F43</f>
        <v>0</v>
      </c>
      <c r="G42" s="25" t="e">
        <f>#REF!-E42-#REF!-F42</f>
        <v>#REF!</v>
      </c>
      <c r="H42" s="19"/>
      <c r="I42" s="13"/>
    </row>
    <row r="43" spans="1:9" ht="13.5" customHeight="1">
      <c r="A43" s="36"/>
      <c r="B43" s="30" t="s">
        <v>75</v>
      </c>
      <c r="C43" s="31"/>
      <c r="D43" s="23" t="s">
        <v>76</v>
      </c>
      <c r="E43" s="90">
        <v>0</v>
      </c>
      <c r="F43" s="90">
        <v>0</v>
      </c>
      <c r="G43" s="25" t="e">
        <f>#REF!-E43-#REF!-F43</f>
        <v>#REF!</v>
      </c>
      <c r="H43" s="19"/>
      <c r="I43" s="13"/>
    </row>
    <row r="44" spans="1:9" ht="13.5" customHeight="1">
      <c r="A44" s="28" t="s">
        <v>77</v>
      </c>
      <c r="B44" s="29"/>
      <c r="C44" s="29"/>
      <c r="D44" s="23" t="s">
        <v>78</v>
      </c>
      <c r="E44" s="90">
        <v>0</v>
      </c>
      <c r="F44" s="90">
        <f>F45+F46+F47+F48</f>
        <v>0</v>
      </c>
      <c r="G44" s="25" t="e">
        <f>#REF!-E44-#REF!-F44</f>
        <v>#REF!</v>
      </c>
      <c r="H44" s="19"/>
      <c r="I44" s="13"/>
    </row>
    <row r="45" spans="1:9" ht="17.25" customHeight="1">
      <c r="A45" s="28"/>
      <c r="B45" s="30" t="s">
        <v>79</v>
      </c>
      <c r="C45" s="31"/>
      <c r="D45" s="23" t="s">
        <v>80</v>
      </c>
      <c r="E45" s="90">
        <v>0</v>
      </c>
      <c r="F45" s="90">
        <v>0</v>
      </c>
      <c r="G45" s="25" t="e">
        <f>#REF!-E45-#REF!-F45</f>
        <v>#REF!</v>
      </c>
      <c r="H45" s="19"/>
      <c r="I45" s="13"/>
    </row>
    <row r="46" spans="1:9" ht="17.25" customHeight="1">
      <c r="A46" s="28"/>
      <c r="B46" s="30" t="s">
        <v>81</v>
      </c>
      <c r="C46" s="31"/>
      <c r="D46" s="23" t="s">
        <v>82</v>
      </c>
      <c r="E46" s="90">
        <v>-344792</v>
      </c>
      <c r="F46" s="90">
        <v>0</v>
      </c>
      <c r="G46" s="25" t="e">
        <f>#REF!-E46-#REF!-F46</f>
        <v>#REF!</v>
      </c>
      <c r="H46" s="19">
        <f>F46/E46*100</f>
        <v>0</v>
      </c>
      <c r="I46" s="13"/>
    </row>
    <row r="47" spans="1:9" ht="17.25" customHeight="1">
      <c r="A47" s="28"/>
      <c r="B47" s="30" t="s">
        <v>83</v>
      </c>
      <c r="C47" s="31"/>
      <c r="D47" s="23" t="s">
        <v>84</v>
      </c>
      <c r="E47" s="90">
        <v>344792</v>
      </c>
      <c r="F47" s="90">
        <v>0</v>
      </c>
      <c r="G47" s="25" t="e">
        <f>#REF!-E47-#REF!-F47</f>
        <v>#REF!</v>
      </c>
      <c r="H47" s="19">
        <f>F47/E47*100</f>
        <v>0</v>
      </c>
      <c r="I47" s="13"/>
    </row>
    <row r="48" spans="1:9" ht="17.25" customHeight="1">
      <c r="A48" s="28"/>
      <c r="B48" s="30" t="s">
        <v>85</v>
      </c>
      <c r="C48" s="31"/>
      <c r="D48" s="23" t="s">
        <v>86</v>
      </c>
      <c r="E48" s="90">
        <v>0</v>
      </c>
      <c r="F48" s="90">
        <v>0</v>
      </c>
      <c r="G48" s="25" t="e">
        <f>#REF!-E48-#REF!-F48</f>
        <v>#REF!</v>
      </c>
      <c r="H48" s="19"/>
      <c r="I48" s="13"/>
    </row>
    <row r="49" spans="1:9" ht="17.25" customHeight="1">
      <c r="A49" s="45" t="s">
        <v>87</v>
      </c>
      <c r="B49" s="46"/>
      <c r="C49" s="47"/>
      <c r="D49" s="27" t="s">
        <v>88</v>
      </c>
      <c r="E49" s="90">
        <f>E50</f>
        <v>5472</v>
      </c>
      <c r="F49" s="90">
        <f>F50</f>
        <v>5472</v>
      </c>
      <c r="G49" s="25" t="e">
        <f>#REF!-E49-#REF!-F49</f>
        <v>#REF!</v>
      </c>
      <c r="H49" s="19">
        <f>F49/E49*100</f>
        <v>100</v>
      </c>
      <c r="I49" s="13"/>
    </row>
    <row r="50" spans="1:9" ht="17.25" customHeight="1">
      <c r="A50" s="36" t="s">
        <v>89</v>
      </c>
      <c r="B50" s="31"/>
      <c r="C50" s="34"/>
      <c r="D50" s="23" t="s">
        <v>90</v>
      </c>
      <c r="E50" s="90">
        <f>E51+E52</f>
        <v>5472</v>
      </c>
      <c r="F50" s="90">
        <f>F51+F52</f>
        <v>5472</v>
      </c>
      <c r="G50" s="25" t="e">
        <f>#REF!-E50-#REF!-F50</f>
        <v>#REF!</v>
      </c>
      <c r="H50" s="19">
        <f>F50/E50*100</f>
        <v>100</v>
      </c>
      <c r="I50" s="13"/>
    </row>
    <row r="51" spans="1:9" ht="17.25" customHeight="1">
      <c r="A51" s="36"/>
      <c r="B51" s="34" t="s">
        <v>91</v>
      </c>
      <c r="C51" s="31"/>
      <c r="D51" s="23" t="s">
        <v>92</v>
      </c>
      <c r="E51" s="90">
        <v>5472</v>
      </c>
      <c r="F51" s="90">
        <v>5472</v>
      </c>
      <c r="G51" s="25" t="e">
        <f>#REF!-E51-#REF!-F51</f>
        <v>#REF!</v>
      </c>
      <c r="H51" s="19">
        <f>F51/E51*100</f>
        <v>100</v>
      </c>
      <c r="I51" s="13"/>
    </row>
    <row r="52" spans="1:9" ht="17.25" customHeight="1">
      <c r="A52" s="36"/>
      <c r="B52" s="34" t="s">
        <v>93</v>
      </c>
      <c r="C52" s="31"/>
      <c r="D52" s="23" t="s">
        <v>94</v>
      </c>
      <c r="E52" s="90"/>
      <c r="F52" s="90"/>
      <c r="G52" s="25" t="e">
        <f>#REF!-E52-#REF!-F52</f>
        <v>#REF!</v>
      </c>
      <c r="H52" s="19"/>
      <c r="I52" s="13"/>
    </row>
    <row r="53" spans="1:9" ht="17.25" customHeight="1">
      <c r="A53" s="48" t="s">
        <v>95</v>
      </c>
      <c r="B53" s="34"/>
      <c r="C53" s="34"/>
      <c r="D53" s="27" t="s">
        <v>96</v>
      </c>
      <c r="E53" s="90">
        <f>E58+E60</f>
        <v>18130188</v>
      </c>
      <c r="F53" s="90">
        <f>F58+F60</f>
        <v>4434394</v>
      </c>
      <c r="G53" s="25" t="e">
        <f>#REF!-E53-#REF!-F53</f>
        <v>#REF!</v>
      </c>
      <c r="H53" s="19">
        <f>F53/E53*100</f>
        <v>24.458621168186454</v>
      </c>
      <c r="I53" s="13"/>
    </row>
    <row r="54" spans="1:9" ht="15">
      <c r="A54" s="32" t="s">
        <v>97</v>
      </c>
      <c r="B54" s="34"/>
      <c r="C54" s="34"/>
      <c r="D54" s="27" t="s">
        <v>98</v>
      </c>
      <c r="E54" s="90">
        <f>E58+E60</f>
        <v>18130188</v>
      </c>
      <c r="F54" s="90">
        <f>F58+F60</f>
        <v>4434394</v>
      </c>
      <c r="G54" s="25" t="e">
        <f>#REF!-E54-#REF!-F54</f>
        <v>#REF!</v>
      </c>
      <c r="H54" s="19">
        <f>F54/E54*100</f>
        <v>24.458621168186454</v>
      </c>
      <c r="I54" s="13"/>
    </row>
    <row r="55" spans="1:9" ht="15">
      <c r="A55" s="32" t="s">
        <v>99</v>
      </c>
      <c r="B55" s="34"/>
      <c r="C55" s="34"/>
      <c r="D55" s="27" t="s">
        <v>100</v>
      </c>
      <c r="E55" s="90">
        <f>E56+E57</f>
        <v>0</v>
      </c>
      <c r="F55" s="90">
        <f>F56+F57</f>
        <v>1615141</v>
      </c>
      <c r="G55" s="25"/>
      <c r="H55" s="19"/>
      <c r="I55" s="13"/>
    </row>
    <row r="56" spans="1:9" ht="15">
      <c r="A56" s="32" t="s">
        <v>101</v>
      </c>
      <c r="B56" s="32"/>
      <c r="C56" s="32"/>
      <c r="D56" s="27" t="s">
        <v>102</v>
      </c>
      <c r="E56" s="90"/>
      <c r="F56" s="90">
        <v>1615141</v>
      </c>
      <c r="G56" s="25"/>
      <c r="H56" s="19"/>
      <c r="I56" s="13"/>
    </row>
    <row r="57" spans="1:9" ht="15">
      <c r="A57" s="32" t="s">
        <v>103</v>
      </c>
      <c r="B57" s="32"/>
      <c r="C57" s="32"/>
      <c r="D57" s="27" t="s">
        <v>104</v>
      </c>
      <c r="E57" s="90"/>
      <c r="F57" s="90">
        <v>0</v>
      </c>
      <c r="G57" s="25"/>
      <c r="H57" s="19"/>
      <c r="I57" s="13"/>
    </row>
    <row r="58" spans="1:9" s="2" customFormat="1" ht="13.5" customHeight="1">
      <c r="A58" s="32" t="s">
        <v>105</v>
      </c>
      <c r="B58" s="34"/>
      <c r="C58" s="34"/>
      <c r="D58" s="23" t="s">
        <v>106</v>
      </c>
      <c r="E58" s="91">
        <f>E59</f>
        <v>20188</v>
      </c>
      <c r="F58" s="90"/>
      <c r="G58" s="49" t="e">
        <f>#REF!-E58-#REF!-F58</f>
        <v>#REF!</v>
      </c>
      <c r="H58" s="19"/>
      <c r="I58" s="50"/>
    </row>
    <row r="59" spans="1:9" s="2" customFormat="1" ht="13.5" customHeight="1">
      <c r="A59" s="32"/>
      <c r="B59" s="34" t="s">
        <v>208</v>
      </c>
      <c r="C59" s="34"/>
      <c r="D59" s="23" t="s">
        <v>207</v>
      </c>
      <c r="E59" s="91">
        <v>20188</v>
      </c>
      <c r="F59" s="91"/>
      <c r="G59" s="49" t="e">
        <f>#REF!-E59-#REF!-F59</f>
        <v>#REF!</v>
      </c>
      <c r="H59" s="19"/>
      <c r="I59" s="50"/>
    </row>
    <row r="60" spans="1:9" ht="15">
      <c r="A60" s="28" t="s">
        <v>107</v>
      </c>
      <c r="B60" s="31"/>
      <c r="C60" s="34"/>
      <c r="D60" s="31" t="s">
        <v>108</v>
      </c>
      <c r="E60" s="90">
        <f>E61+E62+E63+E64+E65+E69</f>
        <v>18110000</v>
      </c>
      <c r="F60" s="90">
        <f>F61+F62+F63+F64+F65+F69</f>
        <v>4434394</v>
      </c>
      <c r="G60" s="25" t="e">
        <f>#REF!-E60-#REF!-F60</f>
        <v>#REF!</v>
      </c>
      <c r="H60" s="19">
        <f aca="true" t="shared" si="3" ref="H60:H91">F60/E60*100</f>
        <v>24.485886250690225</v>
      </c>
      <c r="I60" s="13"/>
    </row>
    <row r="61" spans="1:9" ht="13.5" customHeight="1">
      <c r="A61" s="32"/>
      <c r="B61" s="30" t="s">
        <v>109</v>
      </c>
      <c r="C61" s="31"/>
      <c r="D61" s="23" t="s">
        <v>110</v>
      </c>
      <c r="E61" s="90">
        <v>380000</v>
      </c>
      <c r="F61" s="90">
        <v>47000</v>
      </c>
      <c r="G61" s="25" t="e">
        <f>#REF!-E61-#REF!-F61</f>
        <v>#REF!</v>
      </c>
      <c r="H61" s="19">
        <f t="shared" si="3"/>
        <v>12.368421052631579</v>
      </c>
      <c r="I61" s="13"/>
    </row>
    <row r="62" spans="1:9" ht="13.5" customHeight="1">
      <c r="A62" s="32"/>
      <c r="B62" s="85" t="s">
        <v>111</v>
      </c>
      <c r="C62" s="85"/>
      <c r="D62" s="23" t="s">
        <v>112</v>
      </c>
      <c r="E62" s="90"/>
      <c r="F62" s="90"/>
      <c r="G62" s="25" t="e">
        <f>#REF!-E62-#REF!-F62</f>
        <v>#REF!</v>
      </c>
      <c r="H62" s="19"/>
      <c r="I62" s="13"/>
    </row>
    <row r="63" spans="1:9" ht="13.5" customHeight="1">
      <c r="A63" s="32"/>
      <c r="B63" s="30" t="s">
        <v>113</v>
      </c>
      <c r="C63" s="31"/>
      <c r="D63" s="23" t="s">
        <v>114</v>
      </c>
      <c r="E63" s="90"/>
      <c r="F63" s="90"/>
      <c r="G63" s="25" t="e">
        <f>#REF!-E63-#REF!-F63</f>
        <v>#REF!</v>
      </c>
      <c r="H63" s="19"/>
      <c r="I63" s="13"/>
    </row>
    <row r="64" spans="1:9" ht="13.5" customHeight="1">
      <c r="A64" s="32"/>
      <c r="B64" s="84" t="s">
        <v>197</v>
      </c>
      <c r="C64" s="84"/>
      <c r="D64" s="23" t="s">
        <v>196</v>
      </c>
      <c r="E64" s="90">
        <v>17730000</v>
      </c>
      <c r="F64" s="90">
        <v>4387394</v>
      </c>
      <c r="G64" s="25" t="e">
        <f>#REF!-E64-#REF!-F64</f>
        <v>#REF!</v>
      </c>
      <c r="H64" s="19">
        <f t="shared" si="3"/>
        <v>24.74559503666103</v>
      </c>
      <c r="I64" s="13"/>
    </row>
    <row r="65" spans="1:9" s="57" customFormat="1" ht="13.5" customHeight="1" hidden="1">
      <c r="A65" s="51"/>
      <c r="B65" s="86" t="s">
        <v>115</v>
      </c>
      <c r="C65" s="86"/>
      <c r="D65" s="53" t="s">
        <v>116</v>
      </c>
      <c r="E65" s="92">
        <f>E66+E67+E68</f>
        <v>0</v>
      </c>
      <c r="F65" s="92">
        <f>F66+F67+F68</f>
        <v>0</v>
      </c>
      <c r="G65" s="55" t="e">
        <f>#REF!-E65-#REF!-F65</f>
        <v>#REF!</v>
      </c>
      <c r="H65" s="19" t="e">
        <f t="shared" si="3"/>
        <v>#DIV/0!</v>
      </c>
      <c r="I65" s="56"/>
    </row>
    <row r="66" spans="1:9" s="57" customFormat="1" ht="13.5" customHeight="1" hidden="1">
      <c r="A66" s="51"/>
      <c r="B66" s="52"/>
      <c r="C66" s="58" t="s">
        <v>117</v>
      </c>
      <c r="D66" s="53" t="s">
        <v>118</v>
      </c>
      <c r="E66" s="92"/>
      <c r="F66" s="92"/>
      <c r="G66" s="55" t="e">
        <f>#REF!-E66-#REF!-F66</f>
        <v>#REF!</v>
      </c>
      <c r="H66" s="19" t="e">
        <f t="shared" si="3"/>
        <v>#DIV/0!</v>
      </c>
      <c r="I66" s="56"/>
    </row>
    <row r="67" spans="1:9" s="57" customFormat="1" ht="13.5" customHeight="1" hidden="1">
      <c r="A67" s="51"/>
      <c r="B67" s="52"/>
      <c r="C67" s="58" t="s">
        <v>119</v>
      </c>
      <c r="D67" s="53" t="s">
        <v>120</v>
      </c>
      <c r="E67" s="92"/>
      <c r="F67" s="92"/>
      <c r="G67" s="55" t="e">
        <f>#REF!-E67-#REF!-F67</f>
        <v>#REF!</v>
      </c>
      <c r="H67" s="19" t="e">
        <f t="shared" si="3"/>
        <v>#DIV/0!</v>
      </c>
      <c r="I67" s="56"/>
    </row>
    <row r="68" spans="1:9" s="57" customFormat="1" ht="13.5" customHeight="1" hidden="1">
      <c r="A68" s="51"/>
      <c r="B68" s="52"/>
      <c r="C68" s="59" t="s">
        <v>121</v>
      </c>
      <c r="D68" s="53" t="s">
        <v>122</v>
      </c>
      <c r="E68" s="92"/>
      <c r="F68" s="92"/>
      <c r="G68" s="55" t="e">
        <f>#REF!-E68-#REF!-F68</f>
        <v>#REF!</v>
      </c>
      <c r="H68" s="19" t="e">
        <f t="shared" si="3"/>
        <v>#DIV/0!</v>
      </c>
      <c r="I68" s="56"/>
    </row>
    <row r="69" spans="1:9" s="57" customFormat="1" ht="13.5" customHeight="1" hidden="1">
      <c r="A69" s="51"/>
      <c r="B69" s="86" t="s">
        <v>123</v>
      </c>
      <c r="C69" s="86"/>
      <c r="D69" s="53" t="s">
        <v>124</v>
      </c>
      <c r="E69" s="92">
        <f>E70+E71+E72</f>
        <v>0</v>
      </c>
      <c r="F69" s="92">
        <f>F70+F71+F72</f>
        <v>0</v>
      </c>
      <c r="G69" s="55" t="e">
        <f>#REF!-E69-#REF!-F69</f>
        <v>#REF!</v>
      </c>
      <c r="H69" s="19" t="e">
        <f t="shared" si="3"/>
        <v>#DIV/0!</v>
      </c>
      <c r="I69" s="56"/>
    </row>
    <row r="70" spans="1:9" s="57" customFormat="1" ht="13.5" customHeight="1" hidden="1">
      <c r="A70" s="51"/>
      <c r="B70" s="52"/>
      <c r="C70" s="58" t="s">
        <v>125</v>
      </c>
      <c r="D70" s="53" t="s">
        <v>126</v>
      </c>
      <c r="E70" s="92"/>
      <c r="F70" s="92"/>
      <c r="G70" s="55" t="e">
        <f>#REF!-E70-#REF!-F70</f>
        <v>#REF!</v>
      </c>
      <c r="H70" s="19" t="e">
        <f t="shared" si="3"/>
        <v>#DIV/0!</v>
      </c>
      <c r="I70" s="56"/>
    </row>
    <row r="71" spans="1:9" s="57" customFormat="1" ht="13.5" customHeight="1" hidden="1">
      <c r="A71" s="51"/>
      <c r="B71" s="52"/>
      <c r="C71" s="58" t="s">
        <v>127</v>
      </c>
      <c r="D71" s="53" t="s">
        <v>128</v>
      </c>
      <c r="E71" s="92"/>
      <c r="F71" s="92"/>
      <c r="G71" s="55" t="e">
        <f>#REF!-E71-#REF!-F71</f>
        <v>#REF!</v>
      </c>
      <c r="H71" s="19" t="e">
        <f t="shared" si="3"/>
        <v>#DIV/0!</v>
      </c>
      <c r="I71" s="56"/>
    </row>
    <row r="72" spans="1:9" s="57" customFormat="1" ht="13.5" customHeight="1" hidden="1">
      <c r="A72" s="51"/>
      <c r="B72" s="52"/>
      <c r="C72" s="58" t="s">
        <v>129</v>
      </c>
      <c r="D72" s="53" t="s">
        <v>130</v>
      </c>
      <c r="E72" s="92"/>
      <c r="F72" s="92"/>
      <c r="G72" s="55" t="e">
        <f>#REF!-E72-#REF!-F72</f>
        <v>#REF!</v>
      </c>
      <c r="H72" s="19" t="e">
        <f t="shared" si="3"/>
        <v>#DIV/0!</v>
      </c>
      <c r="I72" s="56"/>
    </row>
    <row r="73" spans="1:9" s="64" customFormat="1" ht="13.5" customHeight="1" hidden="1">
      <c r="A73" s="87" t="s">
        <v>131</v>
      </c>
      <c r="B73" s="87"/>
      <c r="C73" s="87"/>
      <c r="D73" s="60" t="s">
        <v>132</v>
      </c>
      <c r="E73" s="93">
        <f>E74+E78+E82+E86+E90+E94+E98+E102+E106+E110+E114</f>
        <v>0</v>
      </c>
      <c r="F73" s="93">
        <f>F74+F78+F82+F86+F90+F94+F98+F102+F106+F110+F114</f>
        <v>0</v>
      </c>
      <c r="G73" s="62" t="e">
        <f>#REF!-E73-#REF!-F73</f>
        <v>#REF!</v>
      </c>
      <c r="H73" s="19" t="e">
        <f t="shared" si="3"/>
        <v>#DIV/0!</v>
      </c>
      <c r="I73" s="63"/>
    </row>
    <row r="74" spans="1:9" s="64" customFormat="1" ht="13.5" customHeight="1" hidden="1">
      <c r="A74" s="65"/>
      <c r="B74" s="88" t="s">
        <v>133</v>
      </c>
      <c r="C74" s="88"/>
      <c r="D74" s="41" t="s">
        <v>134</v>
      </c>
      <c r="E74" s="93">
        <f>E75+E76+E77</f>
        <v>0</v>
      </c>
      <c r="F74" s="93">
        <f>F75+F76+F77</f>
        <v>0</v>
      </c>
      <c r="G74" s="62" t="e">
        <f>#REF!-E74-#REF!-F74</f>
        <v>#REF!</v>
      </c>
      <c r="H74" s="19" t="e">
        <f t="shared" si="3"/>
        <v>#DIV/0!</v>
      </c>
      <c r="I74" s="63"/>
    </row>
    <row r="75" spans="1:9" s="64" customFormat="1" ht="13.5" customHeight="1" hidden="1">
      <c r="A75" s="65"/>
      <c r="B75" s="66"/>
      <c r="C75" s="67" t="s">
        <v>135</v>
      </c>
      <c r="D75" s="41" t="s">
        <v>136</v>
      </c>
      <c r="E75" s="93"/>
      <c r="F75" s="93"/>
      <c r="G75" s="62" t="e">
        <f>#REF!-E75-#REF!-F75</f>
        <v>#REF!</v>
      </c>
      <c r="H75" s="19" t="e">
        <f t="shared" si="3"/>
        <v>#DIV/0!</v>
      </c>
      <c r="I75" s="63"/>
    </row>
    <row r="76" spans="1:9" s="64" customFormat="1" ht="13.5" customHeight="1" hidden="1">
      <c r="A76" s="65"/>
      <c r="B76" s="66"/>
      <c r="C76" s="67" t="s">
        <v>137</v>
      </c>
      <c r="D76" s="41" t="s">
        <v>138</v>
      </c>
      <c r="E76" s="93"/>
      <c r="F76" s="93"/>
      <c r="G76" s="62" t="e">
        <f>#REF!-E76-#REF!-F76</f>
        <v>#REF!</v>
      </c>
      <c r="H76" s="19" t="e">
        <f t="shared" si="3"/>
        <v>#DIV/0!</v>
      </c>
      <c r="I76" s="63"/>
    </row>
    <row r="77" spans="1:9" s="64" customFormat="1" ht="13.5" customHeight="1" hidden="1">
      <c r="A77" s="65"/>
      <c r="B77" s="66"/>
      <c r="C77" s="67" t="s">
        <v>139</v>
      </c>
      <c r="D77" s="41" t="s">
        <v>140</v>
      </c>
      <c r="E77" s="93"/>
      <c r="F77" s="93"/>
      <c r="G77" s="62" t="e">
        <f>#REF!-E77-#REF!-F77</f>
        <v>#REF!</v>
      </c>
      <c r="H77" s="19" t="e">
        <f t="shared" si="3"/>
        <v>#DIV/0!</v>
      </c>
      <c r="I77" s="63"/>
    </row>
    <row r="78" spans="1:9" s="64" customFormat="1" ht="13.5" customHeight="1" hidden="1">
      <c r="A78" s="65"/>
      <c r="B78" s="88" t="s">
        <v>141</v>
      </c>
      <c r="C78" s="88"/>
      <c r="D78" s="41" t="s">
        <v>142</v>
      </c>
      <c r="E78" s="93">
        <f>E79+E80+E81</f>
        <v>0</v>
      </c>
      <c r="F78" s="93">
        <f>F79+F80+F81</f>
        <v>0</v>
      </c>
      <c r="G78" s="62" t="e">
        <f>#REF!-E78-#REF!-F78</f>
        <v>#REF!</v>
      </c>
      <c r="H78" s="19" t="e">
        <f t="shared" si="3"/>
        <v>#DIV/0!</v>
      </c>
      <c r="I78" s="63"/>
    </row>
    <row r="79" spans="1:9" s="64" customFormat="1" ht="13.5" customHeight="1" hidden="1">
      <c r="A79" s="65"/>
      <c r="B79" s="66"/>
      <c r="C79" s="67" t="s">
        <v>135</v>
      </c>
      <c r="D79" s="41" t="s">
        <v>143</v>
      </c>
      <c r="E79" s="93"/>
      <c r="F79" s="93"/>
      <c r="G79" s="62" t="e">
        <f>#REF!-E79-#REF!-F79</f>
        <v>#REF!</v>
      </c>
      <c r="H79" s="19" t="e">
        <f t="shared" si="3"/>
        <v>#DIV/0!</v>
      </c>
      <c r="I79" s="63"/>
    </row>
    <row r="80" spans="1:9" s="64" customFormat="1" ht="13.5" customHeight="1" hidden="1">
      <c r="A80" s="65"/>
      <c r="B80" s="66"/>
      <c r="C80" s="67" t="s">
        <v>137</v>
      </c>
      <c r="D80" s="41" t="s">
        <v>144</v>
      </c>
      <c r="E80" s="93"/>
      <c r="F80" s="93"/>
      <c r="G80" s="62" t="e">
        <f>#REF!-E80-#REF!-F80</f>
        <v>#REF!</v>
      </c>
      <c r="H80" s="19" t="e">
        <f t="shared" si="3"/>
        <v>#DIV/0!</v>
      </c>
      <c r="I80" s="63"/>
    </row>
    <row r="81" spans="1:9" s="64" customFormat="1" ht="13.5" customHeight="1" hidden="1">
      <c r="A81" s="65"/>
      <c r="B81" s="66"/>
      <c r="C81" s="67" t="s">
        <v>139</v>
      </c>
      <c r="D81" s="41" t="s">
        <v>145</v>
      </c>
      <c r="E81" s="93"/>
      <c r="F81" s="93"/>
      <c r="G81" s="62" t="e">
        <f>#REF!-E81-#REF!-F81</f>
        <v>#REF!</v>
      </c>
      <c r="H81" s="19" t="e">
        <f t="shared" si="3"/>
        <v>#DIV/0!</v>
      </c>
      <c r="I81" s="63"/>
    </row>
    <row r="82" spans="1:9" s="64" customFormat="1" ht="13.5" customHeight="1" hidden="1">
      <c r="A82" s="65"/>
      <c r="B82" s="88" t="s">
        <v>146</v>
      </c>
      <c r="C82" s="88"/>
      <c r="D82" s="41" t="s">
        <v>147</v>
      </c>
      <c r="E82" s="93">
        <f>E83+E84+E85</f>
        <v>0</v>
      </c>
      <c r="F82" s="93">
        <f>F83+F84+F85</f>
        <v>0</v>
      </c>
      <c r="G82" s="62" t="e">
        <f>#REF!-E82-#REF!-F82</f>
        <v>#REF!</v>
      </c>
      <c r="H82" s="19" t="e">
        <f t="shared" si="3"/>
        <v>#DIV/0!</v>
      </c>
      <c r="I82" s="63"/>
    </row>
    <row r="83" spans="1:9" s="64" customFormat="1" ht="13.5" customHeight="1" hidden="1">
      <c r="A83" s="65"/>
      <c r="B83" s="66"/>
      <c r="C83" s="67" t="s">
        <v>135</v>
      </c>
      <c r="D83" s="41" t="s">
        <v>148</v>
      </c>
      <c r="E83" s="93"/>
      <c r="F83" s="93"/>
      <c r="G83" s="62" t="e">
        <f>#REF!-E83-#REF!-F83</f>
        <v>#REF!</v>
      </c>
      <c r="H83" s="19" t="e">
        <f t="shared" si="3"/>
        <v>#DIV/0!</v>
      </c>
      <c r="I83" s="63"/>
    </row>
    <row r="84" spans="1:9" s="64" customFormat="1" ht="13.5" customHeight="1" hidden="1">
      <c r="A84" s="65"/>
      <c r="B84" s="66"/>
      <c r="C84" s="67" t="s">
        <v>137</v>
      </c>
      <c r="D84" s="41" t="s">
        <v>149</v>
      </c>
      <c r="E84" s="93"/>
      <c r="F84" s="93"/>
      <c r="G84" s="62" t="e">
        <f>#REF!-E84-#REF!-F84</f>
        <v>#REF!</v>
      </c>
      <c r="H84" s="19" t="e">
        <f t="shared" si="3"/>
        <v>#DIV/0!</v>
      </c>
      <c r="I84" s="63"/>
    </row>
    <row r="85" spans="1:9" s="64" customFormat="1" ht="13.5" customHeight="1" hidden="1">
      <c r="A85" s="65"/>
      <c r="B85" s="66"/>
      <c r="C85" s="67" t="s">
        <v>139</v>
      </c>
      <c r="D85" s="41" t="s">
        <v>150</v>
      </c>
      <c r="E85" s="93"/>
      <c r="F85" s="93"/>
      <c r="G85" s="62" t="e">
        <f>#REF!-E85-#REF!-F85</f>
        <v>#REF!</v>
      </c>
      <c r="H85" s="19" t="e">
        <f t="shared" si="3"/>
        <v>#DIV/0!</v>
      </c>
      <c r="I85" s="63"/>
    </row>
    <row r="86" spans="1:9" ht="13.5" customHeight="1" hidden="1">
      <c r="A86" s="65"/>
      <c r="B86" s="88" t="s">
        <v>151</v>
      </c>
      <c r="C86" s="88"/>
      <c r="D86" s="41" t="s">
        <v>152</v>
      </c>
      <c r="E86" s="90">
        <f>E87+E88+E89</f>
        <v>0</v>
      </c>
      <c r="F86" s="90">
        <f>F87+F88+F89</f>
        <v>0</v>
      </c>
      <c r="G86" s="25" t="e">
        <f>#REF!-E86-#REF!-F86</f>
        <v>#REF!</v>
      </c>
      <c r="H86" s="19" t="e">
        <f t="shared" si="3"/>
        <v>#DIV/0!</v>
      </c>
      <c r="I86" s="13"/>
    </row>
    <row r="87" spans="1:9" ht="13.5" customHeight="1" hidden="1">
      <c r="A87" s="65"/>
      <c r="B87" s="66"/>
      <c r="C87" s="67" t="s">
        <v>135</v>
      </c>
      <c r="D87" s="41" t="s">
        <v>153</v>
      </c>
      <c r="E87" s="90"/>
      <c r="F87" s="90"/>
      <c r="G87" s="25" t="e">
        <f>#REF!-E87-#REF!-F87</f>
        <v>#REF!</v>
      </c>
      <c r="H87" s="19" t="e">
        <f t="shared" si="3"/>
        <v>#DIV/0!</v>
      </c>
      <c r="I87" s="13"/>
    </row>
    <row r="88" spans="1:9" ht="13.5" customHeight="1" hidden="1">
      <c r="A88" s="65"/>
      <c r="B88" s="66"/>
      <c r="C88" s="67" t="s">
        <v>137</v>
      </c>
      <c r="D88" s="41" t="s">
        <v>154</v>
      </c>
      <c r="E88" s="90"/>
      <c r="F88" s="90"/>
      <c r="G88" s="25" t="e">
        <f>#REF!-E88-#REF!-F88</f>
        <v>#REF!</v>
      </c>
      <c r="H88" s="19" t="e">
        <f t="shared" si="3"/>
        <v>#DIV/0!</v>
      </c>
      <c r="I88" s="13"/>
    </row>
    <row r="89" spans="1:9" ht="13.5" customHeight="1" hidden="1">
      <c r="A89" s="65"/>
      <c r="B89" s="66"/>
      <c r="C89" s="67" t="s">
        <v>139</v>
      </c>
      <c r="D89" s="41" t="s">
        <v>155</v>
      </c>
      <c r="E89" s="90"/>
      <c r="F89" s="90"/>
      <c r="G89" s="25" t="e">
        <f>#REF!-E89-#REF!-F89</f>
        <v>#REF!</v>
      </c>
      <c r="H89" s="19" t="e">
        <f t="shared" si="3"/>
        <v>#DIV/0!</v>
      </c>
      <c r="I89" s="13"/>
    </row>
    <row r="90" spans="1:9" ht="13.5" customHeight="1" hidden="1">
      <c r="A90" s="65"/>
      <c r="B90" s="88" t="s">
        <v>156</v>
      </c>
      <c r="C90" s="88"/>
      <c r="D90" s="41" t="s">
        <v>157</v>
      </c>
      <c r="E90" s="90">
        <f>E91+E92+E93</f>
        <v>0</v>
      </c>
      <c r="F90" s="90">
        <f>F91+F92+F93</f>
        <v>0</v>
      </c>
      <c r="G90" s="25" t="e">
        <f>#REF!-E90-#REF!-F90</f>
        <v>#REF!</v>
      </c>
      <c r="H90" s="19" t="e">
        <f t="shared" si="3"/>
        <v>#DIV/0!</v>
      </c>
      <c r="I90" s="13"/>
    </row>
    <row r="91" spans="1:9" ht="13.5" customHeight="1" hidden="1">
      <c r="A91" s="65"/>
      <c r="B91" s="66"/>
      <c r="C91" s="67" t="s">
        <v>135</v>
      </c>
      <c r="D91" s="41" t="s">
        <v>158</v>
      </c>
      <c r="E91" s="90"/>
      <c r="F91" s="90"/>
      <c r="G91" s="25" t="e">
        <f>#REF!-E91-#REF!-F91</f>
        <v>#REF!</v>
      </c>
      <c r="H91" s="19" t="e">
        <f t="shared" si="3"/>
        <v>#DIV/0!</v>
      </c>
      <c r="I91" s="13"/>
    </row>
    <row r="92" spans="1:9" ht="13.5" customHeight="1" hidden="1">
      <c r="A92" s="65"/>
      <c r="B92" s="66"/>
      <c r="C92" s="67" t="s">
        <v>137</v>
      </c>
      <c r="D92" s="41" t="s">
        <v>159</v>
      </c>
      <c r="E92" s="90"/>
      <c r="F92" s="90"/>
      <c r="G92" s="25" t="e">
        <f>#REF!-E92-#REF!-F92</f>
        <v>#REF!</v>
      </c>
      <c r="H92" s="19" t="e">
        <f aca="true" t="shared" si="4" ref="H92:H118">F92/E92*100</f>
        <v>#DIV/0!</v>
      </c>
      <c r="I92" s="13"/>
    </row>
    <row r="93" spans="1:9" ht="13.5" customHeight="1" hidden="1">
      <c r="A93" s="65"/>
      <c r="B93" s="66"/>
      <c r="C93" s="67" t="s">
        <v>139</v>
      </c>
      <c r="D93" s="41" t="s">
        <v>160</v>
      </c>
      <c r="E93" s="90"/>
      <c r="F93" s="90"/>
      <c r="G93" s="25" t="e">
        <f>#REF!-E93-#REF!-F93</f>
        <v>#REF!</v>
      </c>
      <c r="H93" s="19" t="e">
        <f t="shared" si="4"/>
        <v>#DIV/0!</v>
      </c>
      <c r="I93" s="13"/>
    </row>
    <row r="94" spans="1:9" ht="13.5" customHeight="1" hidden="1">
      <c r="A94" s="65"/>
      <c r="B94" s="88" t="s">
        <v>161</v>
      </c>
      <c r="C94" s="88"/>
      <c r="D94" s="41" t="s">
        <v>162</v>
      </c>
      <c r="E94" s="90">
        <f>E95+E96+E97</f>
        <v>0</v>
      </c>
      <c r="F94" s="90">
        <f>F95+F96+F97</f>
        <v>0</v>
      </c>
      <c r="G94" s="25" t="e">
        <f>#REF!-E94-#REF!-F94</f>
        <v>#REF!</v>
      </c>
      <c r="H94" s="19" t="e">
        <f t="shared" si="4"/>
        <v>#DIV/0!</v>
      </c>
      <c r="I94" s="13"/>
    </row>
    <row r="95" spans="1:9" ht="13.5" customHeight="1" hidden="1">
      <c r="A95" s="65"/>
      <c r="B95" s="66"/>
      <c r="C95" s="67" t="s">
        <v>135</v>
      </c>
      <c r="D95" s="41" t="s">
        <v>163</v>
      </c>
      <c r="E95" s="90"/>
      <c r="F95" s="90"/>
      <c r="G95" s="25" t="e">
        <f>#REF!-E95-#REF!-F95</f>
        <v>#REF!</v>
      </c>
      <c r="H95" s="19" t="e">
        <f t="shared" si="4"/>
        <v>#DIV/0!</v>
      </c>
      <c r="I95" s="13"/>
    </row>
    <row r="96" spans="1:9" ht="13.5" customHeight="1" hidden="1">
      <c r="A96" s="65"/>
      <c r="B96" s="66"/>
      <c r="C96" s="67" t="s">
        <v>137</v>
      </c>
      <c r="D96" s="41" t="s">
        <v>164</v>
      </c>
      <c r="E96" s="90"/>
      <c r="F96" s="90"/>
      <c r="G96" s="25" t="e">
        <f>#REF!-E96-#REF!-F96</f>
        <v>#REF!</v>
      </c>
      <c r="H96" s="19" t="e">
        <f t="shared" si="4"/>
        <v>#DIV/0!</v>
      </c>
      <c r="I96" s="13"/>
    </row>
    <row r="97" spans="1:9" ht="13.5" customHeight="1" hidden="1">
      <c r="A97" s="65"/>
      <c r="B97" s="66"/>
      <c r="C97" s="67" t="s">
        <v>139</v>
      </c>
      <c r="D97" s="41" t="s">
        <v>165</v>
      </c>
      <c r="E97" s="90"/>
      <c r="F97" s="90"/>
      <c r="G97" s="25" t="e">
        <f>#REF!-E97-#REF!-F97</f>
        <v>#REF!</v>
      </c>
      <c r="H97" s="19" t="e">
        <f t="shared" si="4"/>
        <v>#DIV/0!</v>
      </c>
      <c r="I97" s="13"/>
    </row>
    <row r="98" spans="1:9" ht="13.5" customHeight="1" hidden="1">
      <c r="A98" s="65"/>
      <c r="B98" s="88" t="s">
        <v>166</v>
      </c>
      <c r="C98" s="88"/>
      <c r="D98" s="41" t="s">
        <v>167</v>
      </c>
      <c r="E98" s="90">
        <f>E99+E100+E101</f>
        <v>0</v>
      </c>
      <c r="F98" s="90">
        <f>F99+F100+F101</f>
        <v>0</v>
      </c>
      <c r="G98" s="25" t="e">
        <f>#REF!-E98-#REF!-F98</f>
        <v>#REF!</v>
      </c>
      <c r="H98" s="19" t="e">
        <f t="shared" si="4"/>
        <v>#DIV/0!</v>
      </c>
      <c r="I98" s="13"/>
    </row>
    <row r="99" spans="1:9" ht="13.5" customHeight="1" hidden="1">
      <c r="A99" s="65"/>
      <c r="B99" s="66"/>
      <c r="C99" s="67" t="s">
        <v>135</v>
      </c>
      <c r="D99" s="41" t="s">
        <v>168</v>
      </c>
      <c r="E99" s="90"/>
      <c r="F99" s="90"/>
      <c r="G99" s="25" t="e">
        <f>#REF!-E99-#REF!-F99</f>
        <v>#REF!</v>
      </c>
      <c r="H99" s="19" t="e">
        <f t="shared" si="4"/>
        <v>#DIV/0!</v>
      </c>
      <c r="I99" s="13"/>
    </row>
    <row r="100" spans="1:9" ht="13.5" customHeight="1" hidden="1">
      <c r="A100" s="65"/>
      <c r="B100" s="66"/>
      <c r="C100" s="67" t="s">
        <v>137</v>
      </c>
      <c r="D100" s="41" t="s">
        <v>169</v>
      </c>
      <c r="E100" s="90"/>
      <c r="F100" s="90"/>
      <c r="G100" s="25" t="e">
        <f>#REF!-E100-#REF!-F100</f>
        <v>#REF!</v>
      </c>
      <c r="H100" s="19" t="e">
        <f t="shared" si="4"/>
        <v>#DIV/0!</v>
      </c>
      <c r="I100" s="13"/>
    </row>
    <row r="101" spans="1:9" ht="13.5" customHeight="1" hidden="1">
      <c r="A101" s="65"/>
      <c r="B101" s="66"/>
      <c r="C101" s="67" t="s">
        <v>139</v>
      </c>
      <c r="D101" s="41" t="s">
        <v>170</v>
      </c>
      <c r="E101" s="90"/>
      <c r="F101" s="90"/>
      <c r="G101" s="25" t="e">
        <f>#REF!-E101-#REF!-F101</f>
        <v>#REF!</v>
      </c>
      <c r="H101" s="19" t="e">
        <f t="shared" si="4"/>
        <v>#DIV/0!</v>
      </c>
      <c r="I101" s="13"/>
    </row>
    <row r="102" spans="1:9" s="64" customFormat="1" ht="13.5" customHeight="1" hidden="1">
      <c r="A102" s="65"/>
      <c r="B102" s="88" t="s">
        <v>171</v>
      </c>
      <c r="C102" s="88"/>
      <c r="D102" s="41" t="s">
        <v>172</v>
      </c>
      <c r="E102" s="94">
        <f>E103+E104+E105</f>
        <v>0</v>
      </c>
      <c r="F102" s="94">
        <f>F103+F104+F105</f>
        <v>0</v>
      </c>
      <c r="G102" s="68" t="e">
        <f>#REF!-E102-#REF!-F102</f>
        <v>#REF!</v>
      </c>
      <c r="H102" s="19" t="e">
        <f t="shared" si="4"/>
        <v>#DIV/0!</v>
      </c>
      <c r="I102" s="63"/>
    </row>
    <row r="103" spans="1:9" s="64" customFormat="1" ht="13.5" customHeight="1" hidden="1">
      <c r="A103" s="65"/>
      <c r="B103" s="66"/>
      <c r="C103" s="67" t="s">
        <v>135</v>
      </c>
      <c r="D103" s="41" t="s">
        <v>173</v>
      </c>
      <c r="E103" s="94"/>
      <c r="F103" s="94"/>
      <c r="G103" s="68" t="e">
        <f>#REF!-E103-#REF!-F103</f>
        <v>#REF!</v>
      </c>
      <c r="H103" s="19" t="e">
        <f t="shared" si="4"/>
        <v>#DIV/0!</v>
      </c>
      <c r="I103" s="63"/>
    </row>
    <row r="104" spans="1:9" s="64" customFormat="1" ht="13.5" customHeight="1" hidden="1">
      <c r="A104" s="65"/>
      <c r="B104" s="66"/>
      <c r="C104" s="67" t="s">
        <v>137</v>
      </c>
      <c r="D104" s="41" t="s">
        <v>174</v>
      </c>
      <c r="E104" s="94"/>
      <c r="F104" s="94"/>
      <c r="G104" s="68" t="e">
        <f>#REF!-E104-#REF!-F104</f>
        <v>#REF!</v>
      </c>
      <c r="H104" s="19" t="e">
        <f t="shared" si="4"/>
        <v>#DIV/0!</v>
      </c>
      <c r="I104" s="63"/>
    </row>
    <row r="105" spans="1:9" s="64" customFormat="1" ht="13.5" customHeight="1" hidden="1">
      <c r="A105" s="65"/>
      <c r="B105" s="66"/>
      <c r="C105" s="67" t="s">
        <v>139</v>
      </c>
      <c r="D105" s="41" t="s">
        <v>175</v>
      </c>
      <c r="E105" s="94"/>
      <c r="F105" s="94"/>
      <c r="G105" s="68" t="e">
        <f>#REF!-E105-#REF!-F105</f>
        <v>#REF!</v>
      </c>
      <c r="H105" s="19" t="e">
        <f t="shared" si="4"/>
        <v>#DIV/0!</v>
      </c>
      <c r="I105" s="63"/>
    </row>
    <row r="106" spans="1:9" s="64" customFormat="1" ht="13.5" customHeight="1" hidden="1">
      <c r="A106" s="65"/>
      <c r="B106" s="88" t="s">
        <v>176</v>
      </c>
      <c r="C106" s="88"/>
      <c r="D106" s="41" t="s">
        <v>177</v>
      </c>
      <c r="E106" s="94">
        <f>E107+E108+E109</f>
        <v>0</v>
      </c>
      <c r="F106" s="94">
        <f>F107+F108+F109</f>
        <v>0</v>
      </c>
      <c r="G106" s="68" t="e">
        <f>#REF!-E106-#REF!-F106</f>
        <v>#REF!</v>
      </c>
      <c r="H106" s="19" t="e">
        <f t="shared" si="4"/>
        <v>#DIV/0!</v>
      </c>
      <c r="I106" s="63"/>
    </row>
    <row r="107" spans="1:9" s="64" customFormat="1" ht="13.5" customHeight="1" hidden="1">
      <c r="A107" s="65"/>
      <c r="B107" s="66"/>
      <c r="C107" s="67" t="s">
        <v>135</v>
      </c>
      <c r="D107" s="41" t="s">
        <v>178</v>
      </c>
      <c r="E107" s="94"/>
      <c r="F107" s="94"/>
      <c r="G107" s="68" t="e">
        <f>#REF!-E107-#REF!-F107</f>
        <v>#REF!</v>
      </c>
      <c r="H107" s="19" t="e">
        <f t="shared" si="4"/>
        <v>#DIV/0!</v>
      </c>
      <c r="I107" s="63"/>
    </row>
    <row r="108" spans="1:9" s="64" customFormat="1" ht="13.5" customHeight="1" hidden="1">
      <c r="A108" s="65"/>
      <c r="B108" s="66"/>
      <c r="C108" s="67" t="s">
        <v>137</v>
      </c>
      <c r="D108" s="41" t="s">
        <v>179</v>
      </c>
      <c r="E108" s="94"/>
      <c r="F108" s="94"/>
      <c r="G108" s="68" t="e">
        <f>#REF!-E108-#REF!-F108</f>
        <v>#REF!</v>
      </c>
      <c r="H108" s="19" t="e">
        <f t="shared" si="4"/>
        <v>#DIV/0!</v>
      </c>
      <c r="I108" s="63"/>
    </row>
    <row r="109" spans="1:9" s="64" customFormat="1" ht="13.5" customHeight="1" hidden="1">
      <c r="A109" s="65"/>
      <c r="B109" s="66"/>
      <c r="C109" s="67" t="s">
        <v>139</v>
      </c>
      <c r="D109" s="41" t="s">
        <v>180</v>
      </c>
      <c r="E109" s="94"/>
      <c r="F109" s="94"/>
      <c r="G109" s="68" t="e">
        <f>#REF!-E109-#REF!-F109</f>
        <v>#REF!</v>
      </c>
      <c r="H109" s="19" t="e">
        <f t="shared" si="4"/>
        <v>#DIV/0!</v>
      </c>
      <c r="I109" s="63"/>
    </row>
    <row r="110" spans="1:9" s="64" customFormat="1" ht="13.5" customHeight="1" hidden="1">
      <c r="A110" s="65"/>
      <c r="B110" s="88" t="s">
        <v>181</v>
      </c>
      <c r="C110" s="88"/>
      <c r="D110" s="41" t="s">
        <v>182</v>
      </c>
      <c r="E110" s="94">
        <f>E111+E112+E113</f>
        <v>0</v>
      </c>
      <c r="F110" s="94">
        <f>F111+F112+F113</f>
        <v>0</v>
      </c>
      <c r="G110" s="68" t="e">
        <f>#REF!-E110-#REF!-F110</f>
        <v>#REF!</v>
      </c>
      <c r="H110" s="19" t="e">
        <f t="shared" si="4"/>
        <v>#DIV/0!</v>
      </c>
      <c r="I110" s="63"/>
    </row>
    <row r="111" spans="1:9" s="64" customFormat="1" ht="13.5" customHeight="1" hidden="1">
      <c r="A111" s="65"/>
      <c r="B111" s="66"/>
      <c r="C111" s="67" t="s">
        <v>135</v>
      </c>
      <c r="D111" s="41" t="s">
        <v>183</v>
      </c>
      <c r="E111" s="94"/>
      <c r="F111" s="94"/>
      <c r="G111" s="68" t="e">
        <f>#REF!-E111-#REF!-F111</f>
        <v>#REF!</v>
      </c>
      <c r="H111" s="19" t="e">
        <f t="shared" si="4"/>
        <v>#DIV/0!</v>
      </c>
      <c r="I111" s="63"/>
    </row>
    <row r="112" spans="1:9" s="64" customFormat="1" ht="13.5" customHeight="1" hidden="1">
      <c r="A112" s="65"/>
      <c r="B112" s="66"/>
      <c r="C112" s="67" t="s">
        <v>137</v>
      </c>
      <c r="D112" s="41" t="s">
        <v>184</v>
      </c>
      <c r="E112" s="94"/>
      <c r="F112" s="94"/>
      <c r="G112" s="68" t="e">
        <f>#REF!-E112-#REF!-F112</f>
        <v>#REF!</v>
      </c>
      <c r="H112" s="19" t="e">
        <f t="shared" si="4"/>
        <v>#DIV/0!</v>
      </c>
      <c r="I112" s="63"/>
    </row>
    <row r="113" spans="1:9" s="64" customFormat="1" ht="13.5" customHeight="1" hidden="1">
      <c r="A113" s="65"/>
      <c r="B113" s="66"/>
      <c r="C113" s="67" t="s">
        <v>185</v>
      </c>
      <c r="D113" s="41" t="s">
        <v>186</v>
      </c>
      <c r="E113" s="94"/>
      <c r="F113" s="94"/>
      <c r="G113" s="68" t="e">
        <f>#REF!-E113-#REF!-F113</f>
        <v>#REF!</v>
      </c>
      <c r="H113" s="19" t="e">
        <f t="shared" si="4"/>
        <v>#DIV/0!</v>
      </c>
      <c r="I113" s="63"/>
    </row>
    <row r="114" spans="1:9" s="64" customFormat="1" ht="13.5" customHeight="1" hidden="1">
      <c r="A114" s="65"/>
      <c r="B114" s="88" t="s">
        <v>187</v>
      </c>
      <c r="C114" s="88"/>
      <c r="D114" s="41" t="s">
        <v>188</v>
      </c>
      <c r="E114" s="94">
        <f>E115+E116+E117</f>
        <v>0</v>
      </c>
      <c r="F114" s="94">
        <f>F115+F116+F117</f>
        <v>0</v>
      </c>
      <c r="G114" s="68" t="e">
        <f>#REF!-E114-#REF!-F114</f>
        <v>#REF!</v>
      </c>
      <c r="H114" s="19" t="e">
        <f t="shared" si="4"/>
        <v>#DIV/0!</v>
      </c>
      <c r="I114" s="63"/>
    </row>
    <row r="115" spans="1:9" s="64" customFormat="1" ht="13.5" customHeight="1" hidden="1">
      <c r="A115" s="65"/>
      <c r="B115" s="66"/>
      <c r="C115" s="67" t="s">
        <v>135</v>
      </c>
      <c r="D115" s="41" t="s">
        <v>189</v>
      </c>
      <c r="E115" s="94"/>
      <c r="F115" s="94"/>
      <c r="G115" s="68" t="e">
        <f>#REF!-E115-#REF!-F115</f>
        <v>#REF!</v>
      </c>
      <c r="H115" s="19" t="e">
        <f t="shared" si="4"/>
        <v>#DIV/0!</v>
      </c>
      <c r="I115" s="63"/>
    </row>
    <row r="116" spans="1:9" s="64" customFormat="1" ht="13.5" customHeight="1" hidden="1">
      <c r="A116" s="65"/>
      <c r="B116" s="66"/>
      <c r="C116" s="67" t="s">
        <v>137</v>
      </c>
      <c r="D116" s="41" t="s">
        <v>190</v>
      </c>
      <c r="E116" s="94"/>
      <c r="F116" s="94"/>
      <c r="G116" s="68" t="e">
        <f>#REF!-E116-#REF!-F116</f>
        <v>#REF!</v>
      </c>
      <c r="H116" s="19" t="e">
        <f t="shared" si="4"/>
        <v>#DIV/0!</v>
      </c>
      <c r="I116" s="63"/>
    </row>
    <row r="117" spans="1:9" s="64" customFormat="1" ht="13.5" customHeight="1" hidden="1">
      <c r="A117" s="65"/>
      <c r="B117" s="66"/>
      <c r="C117" s="67" t="s">
        <v>185</v>
      </c>
      <c r="D117" s="41" t="s">
        <v>191</v>
      </c>
      <c r="E117" s="94"/>
      <c r="F117" s="94"/>
      <c r="G117" s="68" t="e">
        <f>#REF!-E117-#REF!-F117</f>
        <v>#REF!</v>
      </c>
      <c r="H117" s="19" t="e">
        <f t="shared" si="4"/>
        <v>#DIV/0!</v>
      </c>
      <c r="I117" s="63"/>
    </row>
    <row r="118" spans="1:9" ht="13.5" customHeight="1" hidden="1">
      <c r="A118" s="69"/>
      <c r="B118" s="70"/>
      <c r="C118" s="70"/>
      <c r="D118" s="71"/>
      <c r="E118" s="90"/>
      <c r="F118" s="90"/>
      <c r="G118" s="25" t="e">
        <f>#REF!-E118-#REF!-F118</f>
        <v>#REF!</v>
      </c>
      <c r="H118" s="19" t="e">
        <f t="shared" si="4"/>
        <v>#DIV/0!</v>
      </c>
      <c r="I118" s="13"/>
    </row>
    <row r="119" spans="1:9" s="57" customFormat="1" ht="13.5" customHeight="1" hidden="1">
      <c r="A119" s="51"/>
      <c r="B119" s="86" t="s">
        <v>115</v>
      </c>
      <c r="C119" s="86"/>
      <c r="D119" s="53" t="s">
        <v>116</v>
      </c>
      <c r="E119" s="54">
        <f>E120+E121+E122</f>
        <v>0</v>
      </c>
      <c r="F119" s="54">
        <f>F120+F121+F122</f>
        <v>0</v>
      </c>
      <c r="G119" s="55" t="e">
        <f>#REF!-E119-#REF!-F119</f>
        <v>#REF!</v>
      </c>
      <c r="H119" s="26"/>
      <c r="I119" s="56"/>
    </row>
    <row r="120" spans="1:9" s="57" customFormat="1" ht="13.5" customHeight="1" hidden="1">
      <c r="A120" s="51"/>
      <c r="B120" s="52"/>
      <c r="C120" s="58" t="s">
        <v>117</v>
      </c>
      <c r="D120" s="53" t="s">
        <v>118</v>
      </c>
      <c r="E120" s="54"/>
      <c r="F120" s="54"/>
      <c r="G120" s="55" t="e">
        <f>#REF!-E120-#REF!-F120</f>
        <v>#REF!</v>
      </c>
      <c r="H120" s="26"/>
      <c r="I120" s="56"/>
    </row>
    <row r="121" spans="1:9" s="57" customFormat="1" ht="13.5" customHeight="1" hidden="1">
      <c r="A121" s="51"/>
      <c r="B121" s="52"/>
      <c r="C121" s="58" t="s">
        <v>119</v>
      </c>
      <c r="D121" s="53" t="s">
        <v>120</v>
      </c>
      <c r="E121" s="54"/>
      <c r="F121" s="54"/>
      <c r="G121" s="55" t="e">
        <f>#REF!-E121-#REF!-F121</f>
        <v>#REF!</v>
      </c>
      <c r="H121" s="26"/>
      <c r="I121" s="56"/>
    </row>
    <row r="122" spans="1:9" s="57" customFormat="1" ht="13.5" customHeight="1" hidden="1">
      <c r="A122" s="51"/>
      <c r="B122" s="52"/>
      <c r="C122" s="59" t="s">
        <v>121</v>
      </c>
      <c r="D122" s="53" t="s">
        <v>122</v>
      </c>
      <c r="E122" s="54"/>
      <c r="F122" s="54"/>
      <c r="G122" s="55" t="e">
        <f>#REF!-E122-#REF!-F122</f>
        <v>#REF!</v>
      </c>
      <c r="H122" s="26"/>
      <c r="I122" s="56"/>
    </row>
    <row r="123" spans="1:9" s="57" customFormat="1" ht="13.5" customHeight="1" hidden="1">
      <c r="A123" s="51"/>
      <c r="B123" s="86" t="s">
        <v>123</v>
      </c>
      <c r="C123" s="86"/>
      <c r="D123" s="53" t="s">
        <v>124</v>
      </c>
      <c r="E123" s="54">
        <f>E124+E125+E126</f>
        <v>0</v>
      </c>
      <c r="F123" s="54">
        <f>F124+F125+F126</f>
        <v>0</v>
      </c>
      <c r="G123" s="55" t="e">
        <f>#REF!-E123-#REF!-F123</f>
        <v>#REF!</v>
      </c>
      <c r="H123" s="26"/>
      <c r="I123" s="56"/>
    </row>
    <row r="124" spans="1:9" s="57" customFormat="1" ht="13.5" customHeight="1" hidden="1">
      <c r="A124" s="51"/>
      <c r="B124" s="52"/>
      <c r="C124" s="58" t="s">
        <v>125</v>
      </c>
      <c r="D124" s="53" t="s">
        <v>126</v>
      </c>
      <c r="E124" s="54"/>
      <c r="F124" s="54"/>
      <c r="G124" s="55" t="e">
        <f>#REF!-E124-#REF!-F124</f>
        <v>#REF!</v>
      </c>
      <c r="H124" s="26"/>
      <c r="I124" s="56"/>
    </row>
    <row r="125" spans="1:9" s="57" customFormat="1" ht="13.5" customHeight="1" hidden="1">
      <c r="A125" s="51"/>
      <c r="B125" s="52"/>
      <c r="C125" s="58" t="s">
        <v>127</v>
      </c>
      <c r="D125" s="53" t="s">
        <v>128</v>
      </c>
      <c r="E125" s="54"/>
      <c r="F125" s="54"/>
      <c r="G125" s="55" t="e">
        <f>#REF!-E125-#REF!-F125</f>
        <v>#REF!</v>
      </c>
      <c r="H125" s="26"/>
      <c r="I125" s="56"/>
    </row>
    <row r="126" spans="1:9" s="57" customFormat="1" ht="13.5" customHeight="1" hidden="1">
      <c r="A126" s="51"/>
      <c r="B126" s="52"/>
      <c r="C126" s="58" t="s">
        <v>129</v>
      </c>
      <c r="D126" s="53" t="s">
        <v>130</v>
      </c>
      <c r="E126" s="54"/>
      <c r="F126" s="54"/>
      <c r="G126" s="55" t="e">
        <f>#REF!-E126-#REF!-F126</f>
        <v>#REF!</v>
      </c>
      <c r="H126" s="26"/>
      <c r="I126" s="56"/>
    </row>
    <row r="127" spans="1:9" s="64" customFormat="1" ht="13.5" customHeight="1" hidden="1">
      <c r="A127" s="87" t="s">
        <v>131</v>
      </c>
      <c r="B127" s="87"/>
      <c r="C127" s="87"/>
      <c r="D127" s="60" t="s">
        <v>132</v>
      </c>
      <c r="E127" s="61">
        <f>E128+E132+E136+E140+E144+E148+E152+E156+E160+E164+E168</f>
        <v>0</v>
      </c>
      <c r="F127" s="61">
        <f>F128+F132+F136+F140+F144+F148+F152+F156+F160+F164+F168</f>
        <v>0</v>
      </c>
      <c r="G127" s="62" t="e">
        <f>#REF!-E127-#REF!-F127</f>
        <v>#REF!</v>
      </c>
      <c r="H127" s="26"/>
      <c r="I127" s="63"/>
    </row>
    <row r="128" spans="1:9" s="64" customFormat="1" ht="13.5" customHeight="1" hidden="1">
      <c r="A128" s="65"/>
      <c r="B128" s="88" t="s">
        <v>133</v>
      </c>
      <c r="C128" s="88"/>
      <c r="D128" s="41" t="s">
        <v>134</v>
      </c>
      <c r="E128" s="61">
        <f>E129+E130+E131</f>
        <v>0</v>
      </c>
      <c r="F128" s="61">
        <f>F129+F130+F131</f>
        <v>0</v>
      </c>
      <c r="G128" s="62" t="e">
        <f>#REF!-E128-#REF!-F128</f>
        <v>#REF!</v>
      </c>
      <c r="H128" s="26"/>
      <c r="I128" s="63"/>
    </row>
    <row r="129" spans="1:9" s="64" customFormat="1" ht="13.5" customHeight="1" hidden="1">
      <c r="A129" s="65"/>
      <c r="B129" s="66"/>
      <c r="C129" s="67" t="s">
        <v>135</v>
      </c>
      <c r="D129" s="41" t="s">
        <v>136</v>
      </c>
      <c r="E129" s="61"/>
      <c r="F129" s="61"/>
      <c r="G129" s="62" t="e">
        <f>#REF!-E129-#REF!-F129</f>
        <v>#REF!</v>
      </c>
      <c r="H129" s="26"/>
      <c r="I129" s="63"/>
    </row>
    <row r="130" spans="1:9" s="64" customFormat="1" ht="13.5" customHeight="1" hidden="1">
      <c r="A130" s="65"/>
      <c r="B130" s="66"/>
      <c r="C130" s="67" t="s">
        <v>137</v>
      </c>
      <c r="D130" s="41" t="s">
        <v>138</v>
      </c>
      <c r="E130" s="61"/>
      <c r="F130" s="61"/>
      <c r="G130" s="62" t="e">
        <f>#REF!-E130-#REF!-F130</f>
        <v>#REF!</v>
      </c>
      <c r="H130" s="26"/>
      <c r="I130" s="63"/>
    </row>
    <row r="131" spans="1:9" s="64" customFormat="1" ht="13.5" customHeight="1" hidden="1">
      <c r="A131" s="65"/>
      <c r="B131" s="66"/>
      <c r="C131" s="67" t="s">
        <v>139</v>
      </c>
      <c r="D131" s="41" t="s">
        <v>140</v>
      </c>
      <c r="E131" s="61"/>
      <c r="F131" s="61"/>
      <c r="G131" s="62" t="e">
        <f>#REF!-E131-#REF!-F131</f>
        <v>#REF!</v>
      </c>
      <c r="H131" s="26"/>
      <c r="I131" s="63"/>
    </row>
    <row r="132" spans="1:9" s="64" customFormat="1" ht="13.5" customHeight="1" hidden="1">
      <c r="A132" s="65"/>
      <c r="B132" s="88" t="s">
        <v>141</v>
      </c>
      <c r="C132" s="88"/>
      <c r="D132" s="41" t="s">
        <v>142</v>
      </c>
      <c r="E132" s="61">
        <f>E133+E134+E135</f>
        <v>0</v>
      </c>
      <c r="F132" s="61">
        <f>F133+F134+F135</f>
        <v>0</v>
      </c>
      <c r="G132" s="62" t="e">
        <f>#REF!-E132-#REF!-F132</f>
        <v>#REF!</v>
      </c>
      <c r="H132" s="26"/>
      <c r="I132" s="63"/>
    </row>
    <row r="133" spans="1:9" s="64" customFormat="1" ht="13.5" customHeight="1" hidden="1">
      <c r="A133" s="65"/>
      <c r="B133" s="66"/>
      <c r="C133" s="67" t="s">
        <v>135</v>
      </c>
      <c r="D133" s="41" t="s">
        <v>143</v>
      </c>
      <c r="E133" s="61"/>
      <c r="F133" s="61"/>
      <c r="G133" s="62" t="e">
        <f>#REF!-E133-#REF!-F133</f>
        <v>#REF!</v>
      </c>
      <c r="H133" s="26"/>
      <c r="I133" s="63"/>
    </row>
    <row r="134" spans="1:9" s="64" customFormat="1" ht="13.5" customHeight="1" hidden="1">
      <c r="A134" s="65"/>
      <c r="B134" s="66"/>
      <c r="C134" s="67" t="s">
        <v>137</v>
      </c>
      <c r="D134" s="41" t="s">
        <v>144</v>
      </c>
      <c r="E134" s="61"/>
      <c r="F134" s="61"/>
      <c r="G134" s="62" t="e">
        <f>#REF!-E134-#REF!-F134</f>
        <v>#REF!</v>
      </c>
      <c r="H134" s="26"/>
      <c r="I134" s="63"/>
    </row>
    <row r="135" spans="1:9" s="64" customFormat="1" ht="13.5" customHeight="1" hidden="1">
      <c r="A135" s="65"/>
      <c r="B135" s="66"/>
      <c r="C135" s="67" t="s">
        <v>139</v>
      </c>
      <c r="D135" s="41" t="s">
        <v>145</v>
      </c>
      <c r="E135" s="61"/>
      <c r="F135" s="61"/>
      <c r="G135" s="62" t="e">
        <f>#REF!-E135-#REF!-F135</f>
        <v>#REF!</v>
      </c>
      <c r="H135" s="26"/>
      <c r="I135" s="63"/>
    </row>
    <row r="136" spans="1:9" s="64" customFormat="1" ht="13.5" customHeight="1" hidden="1">
      <c r="A136" s="65"/>
      <c r="B136" s="88" t="s">
        <v>146</v>
      </c>
      <c r="C136" s="88"/>
      <c r="D136" s="41" t="s">
        <v>147</v>
      </c>
      <c r="E136" s="61">
        <f>E137+E138+E139</f>
        <v>0</v>
      </c>
      <c r="F136" s="61">
        <f>F137+F138+F139</f>
        <v>0</v>
      </c>
      <c r="G136" s="62" t="e">
        <f>#REF!-E136-#REF!-F136</f>
        <v>#REF!</v>
      </c>
      <c r="H136" s="26"/>
      <c r="I136" s="63"/>
    </row>
    <row r="137" spans="1:9" s="64" customFormat="1" ht="13.5" customHeight="1" hidden="1">
      <c r="A137" s="65"/>
      <c r="B137" s="66"/>
      <c r="C137" s="67" t="s">
        <v>135</v>
      </c>
      <c r="D137" s="41" t="s">
        <v>148</v>
      </c>
      <c r="E137" s="61"/>
      <c r="F137" s="61"/>
      <c r="G137" s="62" t="e">
        <f>#REF!-E137-#REF!-F137</f>
        <v>#REF!</v>
      </c>
      <c r="H137" s="26"/>
      <c r="I137" s="63"/>
    </row>
    <row r="138" spans="1:9" s="64" customFormat="1" ht="13.5" customHeight="1" hidden="1">
      <c r="A138" s="65"/>
      <c r="B138" s="66"/>
      <c r="C138" s="67" t="s">
        <v>137</v>
      </c>
      <c r="D138" s="41" t="s">
        <v>149</v>
      </c>
      <c r="E138" s="61"/>
      <c r="F138" s="61"/>
      <c r="G138" s="62" t="e">
        <f>#REF!-E138-#REF!-F138</f>
        <v>#REF!</v>
      </c>
      <c r="H138" s="26"/>
      <c r="I138" s="63"/>
    </row>
    <row r="139" spans="1:9" s="64" customFormat="1" ht="13.5" customHeight="1" hidden="1">
      <c r="A139" s="65"/>
      <c r="B139" s="66"/>
      <c r="C139" s="67" t="s">
        <v>139</v>
      </c>
      <c r="D139" s="41" t="s">
        <v>150</v>
      </c>
      <c r="E139" s="61"/>
      <c r="F139" s="61"/>
      <c r="G139" s="62" t="e">
        <f>#REF!-E139-#REF!-F139</f>
        <v>#REF!</v>
      </c>
      <c r="H139" s="26"/>
      <c r="I139" s="63"/>
    </row>
    <row r="140" spans="1:9" ht="13.5" customHeight="1" hidden="1">
      <c r="A140" s="65"/>
      <c r="B140" s="88" t="s">
        <v>151</v>
      </c>
      <c r="C140" s="88"/>
      <c r="D140" s="41" t="s">
        <v>152</v>
      </c>
      <c r="E140" s="24">
        <f>E141+E142+E143</f>
        <v>0</v>
      </c>
      <c r="F140" s="24">
        <f>F141+F142+F143</f>
        <v>0</v>
      </c>
      <c r="G140" s="25" t="e">
        <f>#REF!-E140-#REF!-F140</f>
        <v>#REF!</v>
      </c>
      <c r="H140" s="26"/>
      <c r="I140" s="13"/>
    </row>
    <row r="141" spans="1:9" ht="13.5" customHeight="1" hidden="1">
      <c r="A141" s="65"/>
      <c r="B141" s="66"/>
      <c r="C141" s="67" t="s">
        <v>135</v>
      </c>
      <c r="D141" s="41" t="s">
        <v>153</v>
      </c>
      <c r="E141" s="24"/>
      <c r="F141" s="24"/>
      <c r="G141" s="25" t="e">
        <f>#REF!-E141-#REF!-F141</f>
        <v>#REF!</v>
      </c>
      <c r="H141" s="26"/>
      <c r="I141" s="13"/>
    </row>
    <row r="142" spans="1:9" ht="13.5" customHeight="1" hidden="1">
      <c r="A142" s="65"/>
      <c r="B142" s="66"/>
      <c r="C142" s="67" t="s">
        <v>137</v>
      </c>
      <c r="D142" s="41" t="s">
        <v>154</v>
      </c>
      <c r="E142" s="24"/>
      <c r="F142" s="24"/>
      <c r="G142" s="25" t="e">
        <f>#REF!-E142-#REF!-F142</f>
        <v>#REF!</v>
      </c>
      <c r="H142" s="26"/>
      <c r="I142" s="13"/>
    </row>
    <row r="143" spans="1:9" ht="13.5" customHeight="1" hidden="1">
      <c r="A143" s="65"/>
      <c r="B143" s="66"/>
      <c r="C143" s="67" t="s">
        <v>139</v>
      </c>
      <c r="D143" s="41" t="s">
        <v>155</v>
      </c>
      <c r="E143" s="24"/>
      <c r="F143" s="24"/>
      <c r="G143" s="25" t="e">
        <f>#REF!-E143-#REF!-F143</f>
        <v>#REF!</v>
      </c>
      <c r="H143" s="26"/>
      <c r="I143" s="13"/>
    </row>
    <row r="144" spans="1:9" ht="13.5" customHeight="1" hidden="1">
      <c r="A144" s="65"/>
      <c r="B144" s="88" t="s">
        <v>156</v>
      </c>
      <c r="C144" s="88"/>
      <c r="D144" s="41" t="s">
        <v>157</v>
      </c>
      <c r="E144" s="24">
        <f>E145+E146+E147</f>
        <v>0</v>
      </c>
      <c r="F144" s="24">
        <f>F145+F146+F147</f>
        <v>0</v>
      </c>
      <c r="G144" s="25" t="e">
        <f>#REF!-E144-#REF!-F144</f>
        <v>#REF!</v>
      </c>
      <c r="H144" s="26"/>
      <c r="I144" s="13"/>
    </row>
    <row r="145" spans="1:9" ht="13.5" customHeight="1" hidden="1">
      <c r="A145" s="65"/>
      <c r="B145" s="66"/>
      <c r="C145" s="67" t="s">
        <v>135</v>
      </c>
      <c r="D145" s="41" t="s">
        <v>158</v>
      </c>
      <c r="E145" s="24"/>
      <c r="F145" s="24"/>
      <c r="G145" s="25" t="e">
        <f>#REF!-E145-#REF!-F145</f>
        <v>#REF!</v>
      </c>
      <c r="H145" s="26"/>
      <c r="I145" s="13"/>
    </row>
    <row r="146" spans="1:9" ht="13.5" customHeight="1" hidden="1">
      <c r="A146" s="65"/>
      <c r="B146" s="66"/>
      <c r="C146" s="67" t="s">
        <v>137</v>
      </c>
      <c r="D146" s="41" t="s">
        <v>159</v>
      </c>
      <c r="E146" s="72"/>
      <c r="F146" s="72"/>
      <c r="G146" s="25" t="e">
        <f>#REF!-E146-#REF!-F146</f>
        <v>#REF!</v>
      </c>
      <c r="H146" s="26"/>
      <c r="I146" s="13"/>
    </row>
    <row r="147" spans="1:9" ht="13.5" customHeight="1" hidden="1">
      <c r="A147" s="65"/>
      <c r="B147" s="66"/>
      <c r="C147" s="67" t="s">
        <v>139</v>
      </c>
      <c r="D147" s="41" t="s">
        <v>160</v>
      </c>
      <c r="E147" s="72"/>
      <c r="F147" s="72"/>
      <c r="G147" s="25" t="e">
        <f>#REF!-E147-#REF!-F147</f>
        <v>#REF!</v>
      </c>
      <c r="H147" s="26"/>
      <c r="I147" s="13"/>
    </row>
    <row r="148" spans="1:9" ht="13.5" customHeight="1" hidden="1">
      <c r="A148" s="65"/>
      <c r="B148" s="88" t="s">
        <v>161</v>
      </c>
      <c r="C148" s="88"/>
      <c r="D148" s="41" t="s">
        <v>162</v>
      </c>
      <c r="E148" s="72">
        <f>E149+E150+E151</f>
        <v>0</v>
      </c>
      <c r="F148" s="72">
        <f>F149+F150+F151</f>
        <v>0</v>
      </c>
      <c r="G148" s="25" t="e">
        <f>#REF!-E148-#REF!-F148</f>
        <v>#REF!</v>
      </c>
      <c r="H148" s="26"/>
      <c r="I148" s="13"/>
    </row>
    <row r="149" spans="1:9" ht="13.5" customHeight="1" hidden="1">
      <c r="A149" s="65"/>
      <c r="B149" s="66"/>
      <c r="C149" s="67" t="s">
        <v>135</v>
      </c>
      <c r="D149" s="41" t="s">
        <v>163</v>
      </c>
      <c r="E149" s="72"/>
      <c r="F149" s="72"/>
      <c r="G149" s="25" t="e">
        <f>#REF!-E149-#REF!-F149</f>
        <v>#REF!</v>
      </c>
      <c r="H149" s="26"/>
      <c r="I149" s="13"/>
    </row>
    <row r="150" spans="1:9" ht="13.5" customHeight="1" hidden="1">
      <c r="A150" s="65"/>
      <c r="B150" s="66"/>
      <c r="C150" s="67" t="s">
        <v>137</v>
      </c>
      <c r="D150" s="41" t="s">
        <v>164</v>
      </c>
      <c r="E150" s="72"/>
      <c r="F150" s="72"/>
      <c r="G150" s="25" t="e">
        <f>#REF!-E150-#REF!-F150</f>
        <v>#REF!</v>
      </c>
      <c r="H150" s="26"/>
      <c r="I150" s="13"/>
    </row>
    <row r="151" spans="1:9" ht="13.5" customHeight="1" hidden="1">
      <c r="A151" s="65"/>
      <c r="B151" s="66"/>
      <c r="C151" s="67" t="s">
        <v>139</v>
      </c>
      <c r="D151" s="41" t="s">
        <v>165</v>
      </c>
      <c r="E151" s="72"/>
      <c r="F151" s="72"/>
      <c r="G151" s="25" t="e">
        <f>#REF!-E151-#REF!-F151</f>
        <v>#REF!</v>
      </c>
      <c r="H151" s="26"/>
      <c r="I151" s="13"/>
    </row>
    <row r="152" spans="1:9" ht="13.5" customHeight="1" hidden="1">
      <c r="A152" s="65"/>
      <c r="B152" s="88" t="s">
        <v>166</v>
      </c>
      <c r="C152" s="88"/>
      <c r="D152" s="41" t="s">
        <v>167</v>
      </c>
      <c r="E152" s="72">
        <f>E153+E154+E155</f>
        <v>0</v>
      </c>
      <c r="F152" s="72">
        <f>F153+F154+F155</f>
        <v>0</v>
      </c>
      <c r="G152" s="25" t="e">
        <f>#REF!-E152-#REF!-F152</f>
        <v>#REF!</v>
      </c>
      <c r="H152" s="26"/>
      <c r="I152" s="13"/>
    </row>
    <row r="153" spans="1:9" ht="13.5" customHeight="1" hidden="1">
      <c r="A153" s="65"/>
      <c r="B153" s="66"/>
      <c r="C153" s="67" t="s">
        <v>135</v>
      </c>
      <c r="D153" s="41" t="s">
        <v>168</v>
      </c>
      <c r="E153" s="72"/>
      <c r="F153" s="72"/>
      <c r="G153" s="25" t="e">
        <f>#REF!-E153-#REF!-F153</f>
        <v>#REF!</v>
      </c>
      <c r="H153" s="26"/>
      <c r="I153" s="13"/>
    </row>
    <row r="154" spans="1:9" ht="13.5" customHeight="1" hidden="1">
      <c r="A154" s="65"/>
      <c r="B154" s="66"/>
      <c r="C154" s="67" t="s">
        <v>137</v>
      </c>
      <c r="D154" s="41" t="s">
        <v>169</v>
      </c>
      <c r="E154" s="72"/>
      <c r="F154" s="72"/>
      <c r="G154" s="25" t="e">
        <f>#REF!-E154-#REF!-F154</f>
        <v>#REF!</v>
      </c>
      <c r="H154" s="26"/>
      <c r="I154" s="13"/>
    </row>
    <row r="155" spans="1:9" ht="13.5" customHeight="1" hidden="1">
      <c r="A155" s="65"/>
      <c r="B155" s="66"/>
      <c r="C155" s="67" t="s">
        <v>139</v>
      </c>
      <c r="D155" s="41" t="s">
        <v>170</v>
      </c>
      <c r="E155" s="72"/>
      <c r="F155" s="72"/>
      <c r="G155" s="25" t="e">
        <f>#REF!-E155-#REF!-F155</f>
        <v>#REF!</v>
      </c>
      <c r="H155" s="26"/>
      <c r="I155" s="13"/>
    </row>
    <row r="156" spans="1:9" s="64" customFormat="1" ht="13.5" customHeight="1" hidden="1">
      <c r="A156" s="65"/>
      <c r="B156" s="88" t="s">
        <v>171</v>
      </c>
      <c r="C156" s="88"/>
      <c r="D156" s="41" t="s">
        <v>172</v>
      </c>
      <c r="E156" s="73">
        <f>E157+E158+E159</f>
        <v>0</v>
      </c>
      <c r="F156" s="73">
        <f>F157+F158+F159</f>
        <v>0</v>
      </c>
      <c r="G156" s="68" t="e">
        <f>#REF!-E156-#REF!-F156</f>
        <v>#REF!</v>
      </c>
      <c r="H156" s="26"/>
      <c r="I156" s="63"/>
    </row>
    <row r="157" spans="1:9" s="64" customFormat="1" ht="13.5" customHeight="1" hidden="1">
      <c r="A157" s="65"/>
      <c r="B157" s="66"/>
      <c r="C157" s="67" t="s">
        <v>135</v>
      </c>
      <c r="D157" s="41" t="s">
        <v>173</v>
      </c>
      <c r="E157" s="73"/>
      <c r="F157" s="73"/>
      <c r="G157" s="68" t="e">
        <f>#REF!-E157-#REF!-F157</f>
        <v>#REF!</v>
      </c>
      <c r="H157" s="26"/>
      <c r="I157" s="63"/>
    </row>
    <row r="158" spans="1:9" s="64" customFormat="1" ht="13.5" customHeight="1" hidden="1">
      <c r="A158" s="65"/>
      <c r="B158" s="66"/>
      <c r="C158" s="67" t="s">
        <v>137</v>
      </c>
      <c r="D158" s="41" t="s">
        <v>174</v>
      </c>
      <c r="E158" s="73"/>
      <c r="F158" s="73"/>
      <c r="G158" s="68" t="e">
        <f>#REF!-E158-#REF!-F158</f>
        <v>#REF!</v>
      </c>
      <c r="H158" s="26"/>
      <c r="I158" s="63"/>
    </row>
    <row r="159" spans="1:9" s="64" customFormat="1" ht="13.5" customHeight="1" hidden="1">
      <c r="A159" s="65"/>
      <c r="B159" s="66"/>
      <c r="C159" s="67" t="s">
        <v>139</v>
      </c>
      <c r="D159" s="41" t="s">
        <v>175</v>
      </c>
      <c r="E159" s="73"/>
      <c r="F159" s="73"/>
      <c r="G159" s="68" t="e">
        <f>#REF!-E159-#REF!-F159</f>
        <v>#REF!</v>
      </c>
      <c r="H159" s="26"/>
      <c r="I159" s="63"/>
    </row>
    <row r="160" spans="1:9" s="64" customFormat="1" ht="13.5" customHeight="1" hidden="1">
      <c r="A160" s="65"/>
      <c r="B160" s="88" t="s">
        <v>176</v>
      </c>
      <c r="C160" s="88"/>
      <c r="D160" s="41" t="s">
        <v>177</v>
      </c>
      <c r="E160" s="73">
        <f>E161+E162+E163</f>
        <v>0</v>
      </c>
      <c r="F160" s="73">
        <f>F161+F162+F163</f>
        <v>0</v>
      </c>
      <c r="G160" s="68" t="e">
        <f>#REF!-E160-#REF!-F160</f>
        <v>#REF!</v>
      </c>
      <c r="H160" s="26"/>
      <c r="I160" s="63"/>
    </row>
    <row r="161" spans="1:9" s="64" customFormat="1" ht="13.5" customHeight="1" hidden="1">
      <c r="A161" s="65"/>
      <c r="B161" s="66"/>
      <c r="C161" s="67" t="s">
        <v>135</v>
      </c>
      <c r="D161" s="41" t="s">
        <v>178</v>
      </c>
      <c r="E161" s="73"/>
      <c r="F161" s="73"/>
      <c r="G161" s="68" t="e">
        <f>#REF!-E161-#REF!-F161</f>
        <v>#REF!</v>
      </c>
      <c r="H161" s="26"/>
      <c r="I161" s="63"/>
    </row>
    <row r="162" spans="1:9" s="64" customFormat="1" ht="13.5" customHeight="1" hidden="1">
      <c r="A162" s="65"/>
      <c r="B162" s="66"/>
      <c r="C162" s="67" t="s">
        <v>137</v>
      </c>
      <c r="D162" s="41" t="s">
        <v>179</v>
      </c>
      <c r="E162" s="73"/>
      <c r="F162" s="73"/>
      <c r="G162" s="68" t="e">
        <f>#REF!-E162-#REF!-F162</f>
        <v>#REF!</v>
      </c>
      <c r="H162" s="26"/>
      <c r="I162" s="63"/>
    </row>
    <row r="163" spans="1:9" s="64" customFormat="1" ht="13.5" customHeight="1" hidden="1">
      <c r="A163" s="65"/>
      <c r="B163" s="66"/>
      <c r="C163" s="67" t="s">
        <v>139</v>
      </c>
      <c r="D163" s="41" t="s">
        <v>180</v>
      </c>
      <c r="E163" s="73"/>
      <c r="F163" s="73"/>
      <c r="G163" s="68" t="e">
        <f>#REF!-E163-#REF!-F163</f>
        <v>#REF!</v>
      </c>
      <c r="H163" s="26"/>
      <c r="I163" s="63"/>
    </row>
    <row r="164" spans="1:9" s="64" customFormat="1" ht="13.5" customHeight="1" hidden="1">
      <c r="A164" s="65"/>
      <c r="B164" s="88" t="s">
        <v>181</v>
      </c>
      <c r="C164" s="88"/>
      <c r="D164" s="41" t="s">
        <v>182</v>
      </c>
      <c r="E164" s="73">
        <f>E165+E166+E167</f>
        <v>0</v>
      </c>
      <c r="F164" s="73">
        <f>F165+F166+F167</f>
        <v>0</v>
      </c>
      <c r="G164" s="68" t="e">
        <f>#REF!-E164-#REF!-F164</f>
        <v>#REF!</v>
      </c>
      <c r="H164" s="26"/>
      <c r="I164" s="63"/>
    </row>
    <row r="165" spans="1:9" s="64" customFormat="1" ht="13.5" customHeight="1" hidden="1">
      <c r="A165" s="65"/>
      <c r="B165" s="66"/>
      <c r="C165" s="67" t="s">
        <v>135</v>
      </c>
      <c r="D165" s="41" t="s">
        <v>183</v>
      </c>
      <c r="E165" s="73"/>
      <c r="F165" s="73"/>
      <c r="G165" s="68" t="e">
        <f>#REF!-E165-#REF!-F165</f>
        <v>#REF!</v>
      </c>
      <c r="H165" s="26"/>
      <c r="I165" s="63"/>
    </row>
    <row r="166" spans="1:9" s="64" customFormat="1" ht="13.5" customHeight="1" hidden="1">
      <c r="A166" s="65"/>
      <c r="B166" s="66"/>
      <c r="C166" s="67" t="s">
        <v>137</v>
      </c>
      <c r="D166" s="41" t="s">
        <v>184</v>
      </c>
      <c r="E166" s="73"/>
      <c r="F166" s="73"/>
      <c r="G166" s="68" t="e">
        <f>#REF!-E166-#REF!-F166</f>
        <v>#REF!</v>
      </c>
      <c r="H166" s="26"/>
      <c r="I166" s="63"/>
    </row>
    <row r="167" spans="1:9" s="64" customFormat="1" ht="13.5" customHeight="1" hidden="1">
      <c r="A167" s="65"/>
      <c r="B167" s="66"/>
      <c r="C167" s="67" t="s">
        <v>192</v>
      </c>
      <c r="D167" s="41" t="s">
        <v>186</v>
      </c>
      <c r="E167" s="73"/>
      <c r="F167" s="73"/>
      <c r="G167" s="68" t="e">
        <f>#REF!-E167-#REF!-F167</f>
        <v>#REF!</v>
      </c>
      <c r="H167" s="26"/>
      <c r="I167" s="63"/>
    </row>
    <row r="168" spans="1:9" s="64" customFormat="1" ht="13.5" customHeight="1" hidden="1">
      <c r="A168" s="65"/>
      <c r="B168" s="88" t="s">
        <v>187</v>
      </c>
      <c r="C168" s="88"/>
      <c r="D168" s="41" t="s">
        <v>188</v>
      </c>
      <c r="E168" s="73">
        <f>E169+E170+E171</f>
        <v>0</v>
      </c>
      <c r="F168" s="73">
        <f>F169+F170+F171</f>
        <v>0</v>
      </c>
      <c r="G168" s="68" t="e">
        <f>#REF!-E168-#REF!-F168</f>
        <v>#REF!</v>
      </c>
      <c r="H168" s="26"/>
      <c r="I168" s="63"/>
    </row>
    <row r="169" spans="1:9" s="64" customFormat="1" ht="13.5" customHeight="1" hidden="1">
      <c r="A169" s="65"/>
      <c r="B169" s="66"/>
      <c r="C169" s="67" t="s">
        <v>135</v>
      </c>
      <c r="D169" s="41" t="s">
        <v>189</v>
      </c>
      <c r="E169" s="73"/>
      <c r="F169" s="73"/>
      <c r="G169" s="68" t="e">
        <f>#REF!-E169-#REF!-F169</f>
        <v>#REF!</v>
      </c>
      <c r="H169" s="26"/>
      <c r="I169" s="63"/>
    </row>
    <row r="170" spans="1:9" s="64" customFormat="1" ht="13.5" customHeight="1" hidden="1">
      <c r="A170" s="65"/>
      <c r="B170" s="66"/>
      <c r="C170" s="67" t="s">
        <v>137</v>
      </c>
      <c r="D170" s="41" t="s">
        <v>190</v>
      </c>
      <c r="E170" s="73"/>
      <c r="F170" s="73"/>
      <c r="G170" s="68" t="e">
        <f>#REF!-E170-#REF!-F170</f>
        <v>#REF!</v>
      </c>
      <c r="H170" s="26"/>
      <c r="I170" s="63"/>
    </row>
    <row r="171" spans="1:9" s="64" customFormat="1" ht="13.5" customHeight="1" hidden="1">
      <c r="A171" s="95"/>
      <c r="B171" s="96"/>
      <c r="C171" s="97" t="s">
        <v>192</v>
      </c>
      <c r="D171" s="98" t="s">
        <v>191</v>
      </c>
      <c r="E171" s="99"/>
      <c r="F171" s="99"/>
      <c r="G171" s="100" t="e">
        <f>#REF!-E171-#REF!-F171</f>
        <v>#REF!</v>
      </c>
      <c r="H171" s="101"/>
      <c r="I171" s="63"/>
    </row>
    <row r="172" spans="1:8" ht="13.5" customHeight="1">
      <c r="A172" s="104" t="s">
        <v>209</v>
      </c>
      <c r="B172" s="105"/>
      <c r="C172" s="106"/>
      <c r="D172" s="107" t="s">
        <v>210</v>
      </c>
      <c r="E172" s="108">
        <v>50400</v>
      </c>
      <c r="F172" s="102"/>
      <c r="G172" s="102"/>
      <c r="H172" s="103"/>
    </row>
    <row r="174" spans="2:14" ht="14.25">
      <c r="B174"/>
      <c r="C174" t="s">
        <v>201</v>
      </c>
      <c r="D174"/>
      <c r="E174" t="s">
        <v>194</v>
      </c>
      <c r="F174"/>
      <c r="G174"/>
      <c r="H174" s="1"/>
      <c r="I174" s="1" t="s">
        <v>193</v>
      </c>
      <c r="J174" s="2"/>
      <c r="N174" s="3"/>
    </row>
    <row r="175" spans="2:14" ht="14.25">
      <c r="B175"/>
      <c r="C175" t="s">
        <v>202</v>
      </c>
      <c r="D175"/>
      <c r="E175" t="s">
        <v>203</v>
      </c>
      <c r="F175"/>
      <c r="G175"/>
      <c r="H175" s="1"/>
      <c r="I175" s="1" t="s">
        <v>195</v>
      </c>
      <c r="J175" s="2"/>
      <c r="N175" s="3"/>
    </row>
    <row r="176" spans="2:14" ht="14.25">
      <c r="B176"/>
      <c r="C176"/>
      <c r="D176"/>
      <c r="E176"/>
      <c r="F176"/>
      <c r="G176"/>
      <c r="H176" s="1"/>
      <c r="J176" s="2"/>
      <c r="N176" s="3"/>
    </row>
    <row r="177" spans="2:14" ht="14.25">
      <c r="B177"/>
      <c r="C177"/>
      <c r="D177" t="s">
        <v>204</v>
      </c>
      <c r="E177"/>
      <c r="F177"/>
      <c r="G177"/>
      <c r="H177" s="1"/>
      <c r="J177" s="2"/>
      <c r="N177" s="3"/>
    </row>
    <row r="178" spans="2:14" ht="14.25">
      <c r="B178"/>
      <c r="C178"/>
      <c r="D178"/>
      <c r="E178"/>
      <c r="F178"/>
      <c r="G178"/>
      <c r="H178" s="1"/>
      <c r="J178" s="2"/>
      <c r="N178" s="3"/>
    </row>
    <row r="179" spans="2:14" ht="14.25">
      <c r="B179"/>
      <c r="C179"/>
      <c r="D179" s="74"/>
      <c r="E179" s="74"/>
      <c r="F179" s="74"/>
      <c r="G179"/>
      <c r="H179" s="1"/>
      <c r="J179" s="2"/>
      <c r="N179" s="3"/>
    </row>
    <row r="180" spans="2:14" ht="14.25">
      <c r="B180"/>
      <c r="C180" t="s">
        <v>205</v>
      </c>
      <c r="D180" s="74"/>
      <c r="E180" s="74" t="s">
        <v>206</v>
      </c>
      <c r="F180" s="74"/>
      <c r="G180"/>
      <c r="H180" s="1"/>
      <c r="J180" s="2"/>
      <c r="N180" s="3"/>
    </row>
    <row r="181" spans="2:14" ht="14.25">
      <c r="B181"/>
      <c r="C181"/>
      <c r="D181"/>
      <c r="E181"/>
      <c r="F181"/>
      <c r="G181"/>
      <c r="H181" s="1"/>
      <c r="J181" s="2"/>
      <c r="N181" s="3"/>
    </row>
    <row r="182" spans="2:14" ht="14.25">
      <c r="B182"/>
      <c r="C182"/>
      <c r="D182" s="74"/>
      <c r="E182" s="74"/>
      <c r="F182"/>
      <c r="G182"/>
      <c r="H182" s="1"/>
      <c r="J182" s="2"/>
      <c r="N182" s="3"/>
    </row>
    <row r="183" spans="2:14" ht="14.25">
      <c r="B183"/>
      <c r="C183"/>
      <c r="D183"/>
      <c r="E183"/>
      <c r="F183"/>
      <c r="G183"/>
      <c r="H183" s="1"/>
      <c r="J183" s="2"/>
      <c r="N183" s="3"/>
    </row>
  </sheetData>
  <sheetProtection selectLockedCells="1" selectUnlockedCells="1"/>
  <mergeCells count="40">
    <mergeCell ref="B164:C164"/>
    <mergeCell ref="B168:C168"/>
    <mergeCell ref="B140:C140"/>
    <mergeCell ref="B144:C144"/>
    <mergeCell ref="B148:C148"/>
    <mergeCell ref="B152:C152"/>
    <mergeCell ref="B156:C156"/>
    <mergeCell ref="B160:C160"/>
    <mergeCell ref="B119:C119"/>
    <mergeCell ref="B123:C123"/>
    <mergeCell ref="A127:C127"/>
    <mergeCell ref="B128:C128"/>
    <mergeCell ref="B132:C132"/>
    <mergeCell ref="B136:C136"/>
    <mergeCell ref="B106:C106"/>
    <mergeCell ref="B110:C110"/>
    <mergeCell ref="B114:C114"/>
    <mergeCell ref="B82:C82"/>
    <mergeCell ref="B86:C86"/>
    <mergeCell ref="B90:C90"/>
    <mergeCell ref="B94:C94"/>
    <mergeCell ref="B98:C98"/>
    <mergeCell ref="B102:C102"/>
    <mergeCell ref="B64:C64"/>
    <mergeCell ref="B65:C65"/>
    <mergeCell ref="B69:C69"/>
    <mergeCell ref="A73:C73"/>
    <mergeCell ref="B74:C74"/>
    <mergeCell ref="B78:C78"/>
    <mergeCell ref="H7:H8"/>
    <mergeCell ref="A24:C24"/>
    <mergeCell ref="B34:C34"/>
    <mergeCell ref="B62:C62"/>
    <mergeCell ref="A4:G4"/>
    <mergeCell ref="A5:G5"/>
    <mergeCell ref="A7:C8"/>
    <mergeCell ref="D7:D8"/>
    <mergeCell ref="E7:E8"/>
    <mergeCell ref="F7:F8"/>
    <mergeCell ref="G7:G8"/>
  </mergeCells>
  <printOptions/>
  <pageMargins left="0.5902777777777778" right="0.3819444444444444" top="0.6298611111111111" bottom="0.5118055555555555" header="0.5118055555555555" footer="0.511805555555555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2019-05-07T10:26:59Z</cp:lastPrinted>
  <dcterms:modified xsi:type="dcterms:W3CDTF">2019-05-07T10:27:32Z</dcterms:modified>
  <cp:category/>
  <cp:version/>
  <cp:contentType/>
  <cp:contentStatus/>
</cp:coreProperties>
</file>