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0\martie\ph-cont-executie 2019\"/>
    </mc:Choice>
  </mc:AlternateContent>
  <xr:revisionPtr revIDLastSave="0" documentId="13_ncr:1_{6BC78DC7-B115-4FB1-A2CA-B77E92339D47}" xr6:coauthVersionLast="45" xr6:coauthVersionMax="45" xr10:uidLastSave="{00000000-0000-0000-0000-000000000000}"/>
  <bookViews>
    <workbookView xWindow="660" yWindow="30" windowWidth="18540" windowHeight="1488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D18" i="1"/>
  <c r="E18" i="1"/>
  <c r="F18" i="1"/>
  <c r="D22" i="1"/>
  <c r="D21" i="1" s="1"/>
  <c r="E22" i="1"/>
  <c r="E21" i="1" s="1"/>
  <c r="F22" i="1"/>
  <c r="D25" i="1"/>
  <c r="D24" i="1" s="1"/>
  <c r="E25" i="1"/>
  <c r="E24" i="1" s="1"/>
  <c r="F25" i="1"/>
  <c r="F24" i="1" s="1"/>
  <c r="E15" i="1" l="1"/>
  <c r="E14" i="1" s="1"/>
  <c r="E13" i="1" s="1"/>
  <c r="F15" i="1"/>
  <c r="D15" i="1"/>
  <c r="D14" i="1" s="1"/>
  <c r="D13" i="1" s="1"/>
  <c r="F21" i="1"/>
  <c r="F14" i="1" l="1"/>
  <c r="F13" i="1" s="1"/>
</calcChain>
</file>

<file path=xl/sharedStrings.xml><?xml version="1.0" encoding="utf-8"?>
<sst xmlns="http://schemas.openxmlformats.org/spreadsheetml/2006/main" count="65" uniqueCount="65">
  <si>
    <t>Cont de executie - Cheltuieli - Bugetul institutiilor publice si activitatilor finantate integral sau partial din venituri proprii</t>
  </si>
  <si>
    <t>Denumirea indicatorilor</t>
  </si>
  <si>
    <t>A</t>
  </si>
  <si>
    <t>Cod indicator</t>
  </si>
  <si>
    <t>B</t>
  </si>
  <si>
    <t>aprobate la finele perioadei de raportare</t>
  </si>
  <si>
    <t>trimestriale cumulate</t>
  </si>
  <si>
    <t>Credite bugetare</t>
  </si>
  <si>
    <t>Plati efectuate</t>
  </si>
  <si>
    <t>1</t>
  </si>
  <si>
    <t>TOTAL CHELTUIELI ( cod 50.10+59.10+63.10+69.10+79.10)</t>
  </si>
  <si>
    <t>49.10</t>
  </si>
  <si>
    <t>17</t>
  </si>
  <si>
    <t>Partea a III-a  CHELTUIELI SOCIAL-CULTURALE ( COD 65.10+66.10+67.10+68.10)</t>
  </si>
  <si>
    <t>63.10</t>
  </si>
  <si>
    <t>18</t>
  </si>
  <si>
    <t>Invatamant (cod 65.10.01 la 65.10.05+65.10.07+65.10.11+65.10.50)</t>
  </si>
  <si>
    <t>65.10</t>
  </si>
  <si>
    <t>21</t>
  </si>
  <si>
    <t>Invatamânt prescolar si primar ( COD 65.10.03.01+65.10.03.02)</t>
  </si>
  <si>
    <t>65.10.03</t>
  </si>
  <si>
    <t>22</t>
  </si>
  <si>
    <t>Invatamant prescolar</t>
  </si>
  <si>
    <t>65.10.03.01</t>
  </si>
  <si>
    <t>24</t>
  </si>
  <si>
    <t>Invatamânt secundar ( cod 65.10.04.01 la  cod 65.10.04.03)</t>
  </si>
  <si>
    <t>65.10.04</t>
  </si>
  <si>
    <t>25</t>
  </si>
  <si>
    <t xml:space="preserve">Invatamant secundar inferior   </t>
  </si>
  <si>
    <t>65.10.04.01</t>
  </si>
  <si>
    <t>26</t>
  </si>
  <si>
    <t xml:space="preserve">Invatamant secundar superior   </t>
  </si>
  <si>
    <t>65.10.04.02</t>
  </si>
  <si>
    <t>36</t>
  </si>
  <si>
    <t>Sanatate ( cod 66.10.06+66.10.08+66.10.50)</t>
  </si>
  <si>
    <t>66.10</t>
  </si>
  <si>
    <t>37</t>
  </si>
  <si>
    <t>Servicii medicale în unităţi sanitare cu paturi ( cod 66.10.06.01)</t>
  </si>
  <si>
    <t>66.10.06</t>
  </si>
  <si>
    <t>38</t>
  </si>
  <si>
    <t>Spitale generale</t>
  </si>
  <si>
    <t>66.10.06.01</t>
  </si>
  <si>
    <t>44</t>
  </si>
  <si>
    <t>Cultura, recreere si religie ( 67.10.03+67.10.05+67.10.50)</t>
  </si>
  <si>
    <t>67.10</t>
  </si>
  <si>
    <t>57</t>
  </si>
  <si>
    <t>Servicii recreative si sportive ( cod 67.10.05.01)</t>
  </si>
  <si>
    <t>67.10.05</t>
  </si>
  <si>
    <t>58</t>
  </si>
  <si>
    <t>Sport</t>
  </si>
  <si>
    <t>67.10.05.01</t>
  </si>
  <si>
    <t>59</t>
  </si>
  <si>
    <t>Alte servicii in domeniile culturii, recreerii si religiei</t>
  </si>
  <si>
    <t>67.10.50</t>
  </si>
  <si>
    <t>FLORESCU IULIANA</t>
  </si>
  <si>
    <t>MUNICIPIUL CAMPULUNG MOLDOVENESC</t>
  </si>
  <si>
    <t>CONSILIUL LOCAL</t>
  </si>
  <si>
    <t>ANEXA NR. 4 LA HCL NR____/2020</t>
  </si>
  <si>
    <t>PRIMAR,</t>
  </si>
  <si>
    <t>DIRECTOR EXECUTIV,</t>
  </si>
  <si>
    <t>NEGURĂ MIHĂIȚĂ</t>
  </si>
  <si>
    <t>VIZĂ CFP,</t>
  </si>
  <si>
    <t>PREȘEDINTE DE ȘEDINȚĂ,</t>
  </si>
  <si>
    <t>SECRETARUL MUNICIPIULUI,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</si>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</sst>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B19" workbookViewId="0">
      <selection activeCell="B28" sqref="B28:F32"/>
    </sheetView>
  </sheetViews>
  <sheetFormatPr defaultRowHeight="15" x14ac:dyDescent="0.25"/>
  <cols>
    <col min="1" max="1" width="4" hidden="1" customWidth="1"/>
    <col min="2" max="2" width="41.85546875" customWidth="1"/>
    <col min="3" max="3" width="11" customWidth="1"/>
    <col min="4" max="4" width="13.28515625" customWidth="1"/>
    <col min="5" max="5" width="12.7109375" customWidth="1"/>
    <col min="6" max="6" width="12.5703125" customWidth="1"/>
  </cols>
  <sheetData>
    <row r="1" spans="1:6" x14ac:dyDescent="0.25">
      <c r="A1" s="7" t="s">
        <v>55</v>
      </c>
      <c r="B1" s="7"/>
      <c r="C1" s="7"/>
      <c r="D1" s="7"/>
      <c r="E1" s="7"/>
      <c r="F1" s="7"/>
    </row>
    <row r="2" spans="1:6" x14ac:dyDescent="0.25">
      <c r="A2" s="7" t="s">
        <v>56</v>
      </c>
      <c r="B2" s="7"/>
      <c r="C2" s="7"/>
      <c r="D2" s="7"/>
      <c r="E2" s="7"/>
      <c r="F2" s="7"/>
    </row>
    <row r="3" spans="1:6" x14ac:dyDescent="0.25">
      <c r="A3" s="8" t="s">
        <v>57</v>
      </c>
      <c r="B3" s="8"/>
      <c r="C3" s="8"/>
      <c r="D3" s="8"/>
      <c r="E3" s="8"/>
      <c r="F3" s="8"/>
    </row>
    <row r="4" spans="1:6" ht="69.95" customHeight="1" x14ac:dyDescent="0.25">
      <c r="A4" s="9" t="s">
        <v>0</v>
      </c>
      <c r="B4" s="9"/>
      <c r="C4" s="9"/>
      <c r="D4" s="9"/>
      <c r="E4" s="9"/>
      <c r="F4" s="9"/>
    </row>
    <row r="5" spans="1:6" x14ac:dyDescent="0.25">
      <c r="A5" s="7"/>
      <c r="B5" s="7"/>
      <c r="C5" s="7"/>
      <c r="D5" s="7"/>
      <c r="E5" s="7"/>
      <c r="F5" s="7"/>
    </row>
    <row r="6" spans="1:6" ht="15.75" thickBot="1" x14ac:dyDescent="0.3"/>
    <row r="7" spans="1:6" s="1" customFormat="1" ht="15.75" thickBot="1" x14ac:dyDescent="0.3">
      <c r="A7" s="6" t="s">
        <v>1</v>
      </c>
      <c r="B7" s="6"/>
      <c r="C7" s="6" t="s">
        <v>3</v>
      </c>
      <c r="D7" s="6" t="s">
        <v>7</v>
      </c>
      <c r="E7" s="6"/>
      <c r="F7" s="6" t="s">
        <v>8</v>
      </c>
    </row>
    <row r="8" spans="1:6" s="1" customFormat="1" ht="15.75" thickBot="1" x14ac:dyDescent="0.3">
      <c r="A8" s="6"/>
      <c r="B8" s="6"/>
      <c r="C8" s="6"/>
      <c r="D8" s="6" t="s">
        <v>5</v>
      </c>
      <c r="E8" s="6" t="s">
        <v>6</v>
      </c>
      <c r="F8" s="6"/>
    </row>
    <row r="9" spans="1:6" s="1" customFormat="1" ht="15.75" thickBot="1" x14ac:dyDescent="0.3">
      <c r="A9" s="6"/>
      <c r="B9" s="6"/>
      <c r="C9" s="6"/>
      <c r="D9" s="6"/>
      <c r="E9" s="6"/>
      <c r="F9" s="6"/>
    </row>
    <row r="10" spans="1:6" s="1" customFormat="1" ht="15.75" thickBot="1" x14ac:dyDescent="0.3">
      <c r="A10" s="6"/>
      <c r="B10" s="6"/>
      <c r="C10" s="6"/>
      <c r="D10" s="6"/>
      <c r="E10" s="6"/>
      <c r="F10" s="6"/>
    </row>
    <row r="11" spans="1:6" s="1" customFormat="1" ht="15.75" thickBot="1" x14ac:dyDescent="0.3">
      <c r="A11" s="6"/>
      <c r="B11" s="6"/>
      <c r="C11" s="6"/>
      <c r="D11" s="6"/>
      <c r="E11" s="6"/>
      <c r="F11" s="6"/>
    </row>
    <row r="12" spans="1:6" s="1" customFormat="1" ht="15.75" thickBot="1" x14ac:dyDescent="0.3">
      <c r="A12" s="6" t="s">
        <v>2</v>
      </c>
      <c r="B12" s="6"/>
      <c r="C12" s="2" t="s">
        <v>4</v>
      </c>
      <c r="D12" s="2">
        <v>3</v>
      </c>
      <c r="E12" s="2">
        <v>4</v>
      </c>
      <c r="F12" s="2">
        <v>7</v>
      </c>
    </row>
    <row r="13" spans="1:6" s="1" customFormat="1" ht="22.5" x14ac:dyDescent="0.25">
      <c r="A13" s="3" t="s">
        <v>9</v>
      </c>
      <c r="B13" s="3" t="s">
        <v>10</v>
      </c>
      <c r="C13" s="3" t="s">
        <v>11</v>
      </c>
      <c r="D13" s="4">
        <f t="shared" ref="D13:F13" si="0">+D14</f>
        <v>39148366</v>
      </c>
      <c r="E13" s="4">
        <f t="shared" si="0"/>
        <v>41070366</v>
      </c>
      <c r="F13" s="4">
        <f t="shared" si="0"/>
        <v>38613970</v>
      </c>
    </row>
    <row r="14" spans="1:6" s="1" customFormat="1" ht="22.5" x14ac:dyDescent="0.25">
      <c r="A14" s="3" t="s">
        <v>12</v>
      </c>
      <c r="B14" s="3" t="s">
        <v>13</v>
      </c>
      <c r="C14" s="3" t="s">
        <v>14</v>
      </c>
      <c r="D14" s="4">
        <f t="shared" ref="D14:F14" si="1">D15+D21+D24</f>
        <v>39148366</v>
      </c>
      <c r="E14" s="4">
        <f t="shared" si="1"/>
        <v>41070366</v>
      </c>
      <c r="F14" s="4">
        <f t="shared" si="1"/>
        <v>38613970</v>
      </c>
    </row>
    <row r="15" spans="1:6" s="1" customFormat="1" ht="22.5" x14ac:dyDescent="0.25">
      <c r="A15" s="3" t="s">
        <v>15</v>
      </c>
      <c r="B15" s="3" t="s">
        <v>16</v>
      </c>
      <c r="C15" s="3" t="s">
        <v>17</v>
      </c>
      <c r="D15" s="4">
        <f t="shared" ref="D15:F15" si="2">+D16+D18</f>
        <v>823742</v>
      </c>
      <c r="E15" s="4">
        <f t="shared" si="2"/>
        <v>823742</v>
      </c>
      <c r="F15" s="4">
        <f t="shared" si="2"/>
        <v>659898</v>
      </c>
    </row>
    <row r="16" spans="1:6" s="1" customFormat="1" ht="22.5" x14ac:dyDescent="0.25">
      <c r="A16" s="3" t="s">
        <v>18</v>
      </c>
      <c r="B16" s="3" t="s">
        <v>19</v>
      </c>
      <c r="C16" s="3" t="s">
        <v>20</v>
      </c>
      <c r="D16" s="4">
        <f t="shared" ref="D16:F16" si="3">D17</f>
        <v>180025</v>
      </c>
      <c r="E16" s="4">
        <f t="shared" si="3"/>
        <v>180025</v>
      </c>
      <c r="F16" s="4">
        <f t="shared" si="3"/>
        <v>166381</v>
      </c>
    </row>
    <row r="17" spans="1:6" s="1" customFormat="1" x14ac:dyDescent="0.25">
      <c r="A17" s="3" t="s">
        <v>21</v>
      </c>
      <c r="B17" s="3" t="s">
        <v>22</v>
      </c>
      <c r="C17" s="3" t="s">
        <v>23</v>
      </c>
      <c r="D17" s="4">
        <v>180025</v>
      </c>
      <c r="E17" s="4">
        <v>180025</v>
      </c>
      <c r="F17" s="4">
        <v>166381</v>
      </c>
    </row>
    <row r="18" spans="1:6" s="1" customFormat="1" ht="22.5" x14ac:dyDescent="0.25">
      <c r="A18" s="3" t="s">
        <v>24</v>
      </c>
      <c r="B18" s="3" t="s">
        <v>25</v>
      </c>
      <c r="C18" s="3" t="s">
        <v>26</v>
      </c>
      <c r="D18" s="4">
        <f t="shared" ref="D18:F18" si="4">D19+D20</f>
        <v>643717</v>
      </c>
      <c r="E18" s="4">
        <f t="shared" si="4"/>
        <v>643717</v>
      </c>
      <c r="F18" s="4">
        <f t="shared" si="4"/>
        <v>493517</v>
      </c>
    </row>
    <row r="19" spans="1:6" s="1" customFormat="1" x14ac:dyDescent="0.25">
      <c r="A19" s="3" t="s">
        <v>27</v>
      </c>
      <c r="B19" s="3" t="s">
        <v>28</v>
      </c>
      <c r="C19" s="3" t="s">
        <v>29</v>
      </c>
      <c r="D19" s="4">
        <v>68791</v>
      </c>
      <c r="E19" s="4">
        <v>68791</v>
      </c>
      <c r="F19" s="4">
        <v>8352</v>
      </c>
    </row>
    <row r="20" spans="1:6" s="1" customFormat="1" x14ac:dyDescent="0.25">
      <c r="A20" s="3" t="s">
        <v>30</v>
      </c>
      <c r="B20" s="3" t="s">
        <v>31</v>
      </c>
      <c r="C20" s="3" t="s">
        <v>32</v>
      </c>
      <c r="D20" s="4">
        <v>574926</v>
      </c>
      <c r="E20" s="4">
        <v>574926</v>
      </c>
      <c r="F20" s="4">
        <v>485165</v>
      </c>
    </row>
    <row r="21" spans="1:6" s="1" customFormat="1" x14ac:dyDescent="0.25">
      <c r="A21" s="3" t="s">
        <v>33</v>
      </c>
      <c r="B21" s="3" t="s">
        <v>34</v>
      </c>
      <c r="C21" s="3" t="s">
        <v>35</v>
      </c>
      <c r="D21" s="4">
        <f t="shared" ref="D21:F22" si="5">D22</f>
        <v>37918975</v>
      </c>
      <c r="E21" s="4">
        <f t="shared" si="5"/>
        <v>39695965</v>
      </c>
      <c r="F21" s="4">
        <f t="shared" si="5"/>
        <v>37434591</v>
      </c>
    </row>
    <row r="22" spans="1:6" s="1" customFormat="1" ht="22.5" x14ac:dyDescent="0.25">
      <c r="A22" s="3" t="s">
        <v>36</v>
      </c>
      <c r="B22" s="3" t="s">
        <v>37</v>
      </c>
      <c r="C22" s="3" t="s">
        <v>38</v>
      </c>
      <c r="D22" s="4">
        <f t="shared" si="5"/>
        <v>37918975</v>
      </c>
      <c r="E22" s="4">
        <f t="shared" si="5"/>
        <v>39695965</v>
      </c>
      <c r="F22" s="4">
        <f t="shared" si="5"/>
        <v>37434591</v>
      </c>
    </row>
    <row r="23" spans="1:6" s="1" customFormat="1" x14ac:dyDescent="0.25">
      <c r="A23" s="3" t="s">
        <v>39</v>
      </c>
      <c r="B23" s="3" t="s">
        <v>40</v>
      </c>
      <c r="C23" s="3" t="s">
        <v>41</v>
      </c>
      <c r="D23" s="4">
        <v>37918975</v>
      </c>
      <c r="E23" s="4">
        <v>39695965</v>
      </c>
      <c r="F23" s="4">
        <v>37434591</v>
      </c>
    </row>
    <row r="24" spans="1:6" s="1" customFormat="1" ht="22.5" x14ac:dyDescent="0.25">
      <c r="A24" s="3" t="s">
        <v>42</v>
      </c>
      <c r="B24" s="3" t="s">
        <v>43</v>
      </c>
      <c r="C24" s="3" t="s">
        <v>44</v>
      </c>
      <c r="D24" s="4">
        <f t="shared" ref="D24:F24" si="6">+D25+D27</f>
        <v>405649</v>
      </c>
      <c r="E24" s="4">
        <f t="shared" si="6"/>
        <v>550659</v>
      </c>
      <c r="F24" s="4">
        <f t="shared" si="6"/>
        <v>519481</v>
      </c>
    </row>
    <row r="25" spans="1:6" s="1" customFormat="1" x14ac:dyDescent="0.25">
      <c r="A25" s="3" t="s">
        <v>45</v>
      </c>
      <c r="B25" s="3" t="s">
        <v>46</v>
      </c>
      <c r="C25" s="3" t="s">
        <v>47</v>
      </c>
      <c r="D25" s="4">
        <f t="shared" ref="D25:F25" si="7">D26</f>
        <v>385000</v>
      </c>
      <c r="E25" s="4">
        <f t="shared" si="7"/>
        <v>530010</v>
      </c>
      <c r="F25" s="4">
        <f t="shared" si="7"/>
        <v>505455</v>
      </c>
    </row>
    <row r="26" spans="1:6" s="1" customFormat="1" x14ac:dyDescent="0.25">
      <c r="A26" s="3" t="s">
        <v>48</v>
      </c>
      <c r="B26" s="3" t="s">
        <v>49</v>
      </c>
      <c r="C26" s="3" t="s">
        <v>50</v>
      </c>
      <c r="D26" s="4">
        <v>385000</v>
      </c>
      <c r="E26" s="4">
        <v>530010</v>
      </c>
      <c r="F26" s="4">
        <v>505455</v>
      </c>
    </row>
    <row r="27" spans="1:6" s="1" customFormat="1" ht="22.5" x14ac:dyDescent="0.25">
      <c r="A27" s="3" t="s">
        <v>51</v>
      </c>
      <c r="B27" s="3" t="s">
        <v>52</v>
      </c>
      <c r="C27" s="3" t="s">
        <v>53</v>
      </c>
      <c r="D27" s="4">
        <v>20649</v>
      </c>
      <c r="E27" s="4">
        <v>20649</v>
      </c>
      <c r="F27" s="4">
        <v>14026</v>
      </c>
    </row>
    <row r="30" spans="1:6" x14ac:dyDescent="0.25">
      <c r="B30" t="s">
        <v>58</v>
      </c>
      <c r="E30" t="s">
        <v>59</v>
      </c>
    </row>
    <row r="31" spans="1:6" x14ac:dyDescent="0.25">
      <c r="B31" t="s">
        <v>60</v>
      </c>
      <c r="E31" t="s">
        <v>54</v>
      </c>
    </row>
    <row r="33" spans="2:5" x14ac:dyDescent="0.25">
      <c r="C33" t="s">
        <v>61</v>
      </c>
    </row>
    <row r="36" spans="2:5" x14ac:dyDescent="0.25">
      <c r="B36" t="s">
        <v>62</v>
      </c>
      <c r="E36" t="s">
        <v>63</v>
      </c>
    </row>
    <row r="37" spans="2:5" x14ac:dyDescent="0.25">
      <c r="E37" t="s">
        <v>64</v>
      </c>
    </row>
    <row r="53" spans="1:14" x14ac:dyDescent="0.25">
      <c r="A53" s="5"/>
      <c r="B53" s="5"/>
      <c r="C53" s="5"/>
      <c r="F53" s="5"/>
      <c r="K53" s="5"/>
      <c r="L53" s="5"/>
      <c r="M53" s="5"/>
      <c r="N53" s="5"/>
    </row>
  </sheetData>
  <mergeCells count="12">
    <mergeCell ref="F7:F11"/>
    <mergeCell ref="A1:F1"/>
    <mergeCell ref="A2:F2"/>
    <mergeCell ref="A3:F3"/>
    <mergeCell ref="A4:F4"/>
    <mergeCell ref="A5:F5"/>
    <mergeCell ref="A12:B12"/>
    <mergeCell ref="C7:C11"/>
    <mergeCell ref="D7:E7"/>
    <mergeCell ref="D8:D11"/>
    <mergeCell ref="E8:E11"/>
    <mergeCell ref="A7:B11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2020-03-06T07:42:38Z</cp:lastPrinted>
  <dcterms:created xsi:type="dcterms:W3CDTF">2020-03-03T13:40:26Z</dcterms:created>
  <dcterms:modified xsi:type="dcterms:W3CDTF">2020-03-06T07:59:20Z</dcterms:modified>
</cp:coreProperties>
</file>