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0\august\ph-cont-executie-trimII-2020\"/>
    </mc:Choice>
  </mc:AlternateContent>
  <xr:revisionPtr revIDLastSave="0" documentId="13_ncr:1_{F21FE043-AA31-4DE2-AE73-5E80A6DC8971}" xr6:coauthVersionLast="45" xr6:coauthVersionMax="45" xr10:uidLastSave="{00000000-0000-0000-0000-000000000000}"/>
  <bookViews>
    <workbookView xWindow="-108" yWindow="-108" windowWidth="15576" windowHeight="12048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D18" i="1"/>
  <c r="E18" i="1"/>
  <c r="F18" i="1"/>
  <c r="D22" i="1"/>
  <c r="D21" i="1" s="1"/>
  <c r="E22" i="1"/>
  <c r="E21" i="1" s="1"/>
  <c r="F22" i="1"/>
  <c r="F21" i="1" s="1"/>
  <c r="D25" i="1"/>
  <c r="D24" i="1" s="1"/>
  <c r="E25" i="1"/>
  <c r="E24" i="1" s="1"/>
  <c r="F25" i="1"/>
  <c r="F24" i="1" s="1"/>
  <c r="E15" i="1" l="1"/>
  <c r="E14" i="1" s="1"/>
  <c r="E13" i="1" s="1"/>
  <c r="F15" i="1"/>
  <c r="F14" i="1" s="1"/>
  <c r="F13" i="1" s="1"/>
  <c r="D15" i="1"/>
  <c r="D14" i="1"/>
  <c r="D13" i="1" s="1"/>
</calcChain>
</file>

<file path=xl/sharedStrings.xml><?xml version="1.0" encoding="utf-8"?>
<sst xmlns="http://schemas.openxmlformats.org/spreadsheetml/2006/main" count="491" uniqueCount="203">
  <si>
    <t>Cont de executie - Cheltuieli - Bugetul institutiilor publice si activitatilor finantate integral sau partial din venituri proprii</t>
  </si>
  <si>
    <t>Trimestrul: 2, Anul: 2020</t>
  </si>
  <si>
    <t>Denumirea indicatorilor</t>
  </si>
  <si>
    <t>A</t>
  </si>
  <si>
    <t>Cod indicator</t>
  </si>
  <si>
    <t>B</t>
  </si>
  <si>
    <t>aprobate la finele perioadei de raportare</t>
  </si>
  <si>
    <t>trimestriale cumulate</t>
  </si>
  <si>
    <t>Credite bugetare</t>
  </si>
  <si>
    <t>Plati efectuate</t>
  </si>
  <si>
    <t>1</t>
  </si>
  <si>
    <t>TOTAL CHELTUIELI ( cod 50.10+59.10+63.10+69.10+79.10)</t>
  </si>
  <si>
    <t>49.10</t>
  </si>
  <si>
    <t>17</t>
  </si>
  <si>
    <t>Partea a III-a  CHELTUIELI SOCIAL-CULTURALE ( COD 65.10+66.10+67.10+68.10)</t>
  </si>
  <si>
    <t>63.10</t>
  </si>
  <si>
    <t>18</t>
  </si>
  <si>
    <t>Invatamant (cod 65.10.01 la 65.10.05+65.10.07+65.10.11+65.10.50)</t>
  </si>
  <si>
    <t>65.10</t>
  </si>
  <si>
    <t>21</t>
  </si>
  <si>
    <t>Invatamânt prescolar si primar ( COD 65.10.03.01+65.10.03.02)</t>
  </si>
  <si>
    <t>65.10.03</t>
  </si>
  <si>
    <t>22</t>
  </si>
  <si>
    <t>Invatamant prescolar</t>
  </si>
  <si>
    <t>65.10.03.01</t>
  </si>
  <si>
    <t>24</t>
  </si>
  <si>
    <t>Invatamânt secundar ( cod 65.10.04.01 la  cod 65.10.04.03)</t>
  </si>
  <si>
    <t>65.10.04</t>
  </si>
  <si>
    <t>25</t>
  </si>
  <si>
    <t xml:space="preserve">Invatamant secundar inferior   </t>
  </si>
  <si>
    <t>65.10.04.01</t>
  </si>
  <si>
    <t>26</t>
  </si>
  <si>
    <t xml:space="preserve">Invatamant secundar superior   </t>
  </si>
  <si>
    <t>65.10.04.02</t>
  </si>
  <si>
    <t>36</t>
  </si>
  <si>
    <t>Sanatate ( cod 66.10.06+66.10.08+66.10.50)</t>
  </si>
  <si>
    <t>66.10</t>
  </si>
  <si>
    <t>37</t>
  </si>
  <si>
    <t>Servicii medicale în unităţi sanitare cu paturi ( cod 66.10.06.01)</t>
  </si>
  <si>
    <t>66.10.06</t>
  </si>
  <si>
    <t>38</t>
  </si>
  <si>
    <t>Spitale generale</t>
  </si>
  <si>
    <t>66.10.06.01</t>
  </si>
  <si>
    <t>44</t>
  </si>
  <si>
    <t>Cultura, recreere si religie ( 67.10.03+67.10.05+67.10.50)</t>
  </si>
  <si>
    <t>67.10</t>
  </si>
  <si>
    <t>58</t>
  </si>
  <si>
    <t>Servicii recreative si sportive ( cod 67.10.05.01)</t>
  </si>
  <si>
    <t>67.10.05</t>
  </si>
  <si>
    <t>59</t>
  </si>
  <si>
    <t>Sport</t>
  </si>
  <si>
    <t>67.10.05.01</t>
  </si>
  <si>
    <t>60</t>
  </si>
  <si>
    <t>Alte servicii in domeniile culturii, recreerii si religiei</t>
  </si>
  <si>
    <t>67.10.50</t>
  </si>
  <si>
    <t>DIRECTOR EXECUTIV</t>
  </si>
  <si>
    <t>FLORESCU IULIANA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</si>
  <si>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</si>
  <si>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</si>
  <si>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</si>
  <si>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</si>
  <si>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</si>
  <si>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</si>
  <si>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</si>
  <si>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</si>
  <si>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</si>
  <si>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</si>
  <si>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</si>
  <si>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</si>
  <si>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</si>
  <si>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</si>
  <si>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</si>
  <si>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</si>
  <si>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</si>
  <si>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</si>
  <si>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</si>
  <si>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</si>
  <si>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Stimulentul de risc</t>
  </si>
  <si>
    <t>10.01.29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</si>
  <si>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</si>
  <si>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</si>
  <si>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</si>
  <si>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</si>
  <si>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</si>
  <si>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</si>
  <si>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</si>
  <si>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</si>
  <si>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</si>
  <si>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</si>
  <si>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</si>
  <si>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</si>
  <si>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</si>
  <si>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</si>
  <si>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</si>
  <si>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</si>
  <si>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</si>
  <si>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</si>
  <si>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</si>
  <si>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</si>
  <si>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</si>
  <si>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</si>
  <si>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</si>
  <si>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</si>
  <si>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</si>
  <si>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</si>
  <si>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</si>
  <si>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</si>
  <si>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</si>
  <si>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</si>
  <si>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</si>
  <si>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</si>
  <si>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</si>
  <si>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</si>
  <si>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</si>
  <si>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</si>
  <si>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</si>
  <si>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</si>
  <si>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</si>
  <si>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</si>
  <si>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</si>
  <si>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</si>
  <si>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</si>
  <si>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</si>
  <si>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</si>
  <si>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</si>
  <si>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</si>
  <si>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</si>
  <si>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</si>
  <si>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</si>
  <si>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</si>
  <si>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</si>
  <si>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</si>
  <si>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</si>
  <si>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</si>
  <si>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</si>
  <si>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</si>
  <si>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</si>
  <si>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</si>
  <si>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</si>
  <si>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</si>
  <si>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</si>
  <si>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</si>
  <si>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</si>
  <si>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</si>
  <si>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</si>
  <si>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71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</si>
  <si>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</si>
  <si>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</si>
  <si>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</si>
  <si>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</si>
  <si>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</si>
  <si>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</si>
  <si>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</si>
  <si>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</si>
  <si>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</si>
  <si>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</si>
  <si>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</si>
  <si>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</si>
  <si>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</si>
  <si>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</si>
  <si>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</si>
  <si>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</si>
  <si>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</si>
  <si>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</si>
  <si>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</si>
  <si>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XIX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</si>
  <si>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</si>
  <si>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</si>
  <si>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</si>
  <si>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</si>
  <si>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</si>
  <si>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TITLUL X PROIECTE CU FINANTARE DIN FONDURI EXTERNE NERAMBURSABILE AFERENTE CADRULUI FINANCIAR 2014-2020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</si>
  <si>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</si>
  <si>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</si>
  <si>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</si>
  <si>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</si>
  <si>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</si>
  <si>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</si>
  <si>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>CHELTUIELI DE CAPITAL  (cod 71+72)</t>
  </si>
  <si>
    <t>70</t>
  </si>
  <si>
    <t>TITLUL XIII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</si>
  <si>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</si>
  <si>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</si>
  <si>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</si>
  <si>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</si>
  <si>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</si>
  <si>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</si>
  <si>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</si>
  <si>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</si>
  <si>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</si>
  <si>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</si>
  <si>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</si>
  <si>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</si>
  <si>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SECȚIUNEA DE FUNCȚIONARE</t>
  </si>
  <si>
    <t>SECȚIUNEA DE DEZVOLTARE</t>
  </si>
  <si>
    <t>PRIMAR,</t>
  </si>
  <si>
    <t>NEGURĂ MIHĂIȚĂ</t>
  </si>
  <si>
    <t>VIZĂ CFP</t>
  </si>
  <si>
    <t>PREȘEDINTE DE ȘEDINȚĂ</t>
  </si>
  <si>
    <t>SECRETAR GENERAL,</t>
  </si>
  <si>
    <t>ERHAN RODICA</t>
  </si>
  <si>
    <t>CONSILIUL LOCAL</t>
  </si>
  <si>
    <t>MUNICIPIUL CAMPULUNG MOLDOVENESC                                                ANEXA NR. 4 LA HCL NR___/2020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</si>
</sst>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6"/>
  <sheetViews>
    <sheetView tabSelected="1" topLeftCell="B1" workbookViewId="0">
      <selection activeCell="H4" sqref="H4"/>
    </sheetView>
  </sheetViews>
  <sheetFormatPr defaultRowHeight="14.4" x14ac:dyDescent="0.3"/>
  <cols>
    <col min="1" max="1" width="4" hidden="1" customWidth="1"/>
    <col min="2" max="2" width="40.44140625" customWidth="1"/>
    <col min="3" max="3" width="10.109375" customWidth="1"/>
    <col min="4" max="4" width="11.5546875" customWidth="1"/>
    <col min="5" max="5" width="11.77734375" customWidth="1"/>
    <col min="6" max="6" width="11.44140625" customWidth="1"/>
  </cols>
  <sheetData>
    <row r="1" spans="1:6" x14ac:dyDescent="0.3">
      <c r="A1" s="10" t="s">
        <v>202</v>
      </c>
      <c r="B1" s="10"/>
      <c r="C1" s="10"/>
      <c r="D1" s="10"/>
      <c r="E1" s="10"/>
      <c r="F1" s="10"/>
    </row>
    <row r="2" spans="1:6" x14ac:dyDescent="0.3">
      <c r="A2" s="10" t="s">
        <v>201</v>
      </c>
      <c r="B2" s="10"/>
      <c r="C2" s="10"/>
      <c r="D2" s="10"/>
      <c r="E2" s="10"/>
      <c r="F2" s="10"/>
    </row>
    <row r="3" spans="1:6" x14ac:dyDescent="0.3">
      <c r="A3" s="11"/>
      <c r="B3" s="11"/>
      <c r="C3" s="11"/>
      <c r="D3" s="11"/>
      <c r="E3" s="11"/>
      <c r="F3" s="11"/>
    </row>
    <row r="4" spans="1:6" ht="69.900000000000006" customHeight="1" x14ac:dyDescent="0.3">
      <c r="A4" s="12" t="s">
        <v>0</v>
      </c>
      <c r="B4" s="12"/>
      <c r="C4" s="12"/>
      <c r="D4" s="12"/>
      <c r="E4" s="12"/>
      <c r="F4" s="12"/>
    </row>
    <row r="5" spans="1:6" x14ac:dyDescent="0.3">
      <c r="A5" s="24" t="s">
        <v>1</v>
      </c>
      <c r="B5" s="24"/>
      <c r="C5" s="24"/>
      <c r="D5" s="24"/>
      <c r="E5" s="24"/>
      <c r="F5" s="24"/>
    </row>
    <row r="6" spans="1:6" ht="15" thickBot="1" x14ac:dyDescent="0.35"/>
    <row r="7" spans="1:6" s="1" customFormat="1" ht="15" thickBot="1" x14ac:dyDescent="0.35">
      <c r="A7" s="18" t="s">
        <v>2</v>
      </c>
      <c r="B7" s="19"/>
      <c r="C7" s="13" t="s">
        <v>4</v>
      </c>
      <c r="D7" s="16" t="s">
        <v>8</v>
      </c>
      <c r="E7" s="17"/>
      <c r="F7" s="13" t="s">
        <v>9</v>
      </c>
    </row>
    <row r="8" spans="1:6" s="1" customFormat="1" x14ac:dyDescent="0.3">
      <c r="A8" s="20"/>
      <c r="B8" s="21"/>
      <c r="C8" s="14"/>
      <c r="D8" s="13" t="s">
        <v>6</v>
      </c>
      <c r="E8" s="13" t="s">
        <v>7</v>
      </c>
      <c r="F8" s="14"/>
    </row>
    <row r="9" spans="1:6" s="1" customFormat="1" x14ac:dyDescent="0.3">
      <c r="A9" s="20"/>
      <c r="B9" s="21"/>
      <c r="C9" s="14"/>
      <c r="D9" s="14"/>
      <c r="E9" s="14"/>
      <c r="F9" s="14"/>
    </row>
    <row r="10" spans="1:6" s="1" customFormat="1" x14ac:dyDescent="0.3">
      <c r="A10" s="20"/>
      <c r="B10" s="21"/>
      <c r="C10" s="14"/>
      <c r="D10" s="14"/>
      <c r="E10" s="14"/>
      <c r="F10" s="14"/>
    </row>
    <row r="11" spans="1:6" s="1" customFormat="1" ht="15" thickBot="1" x14ac:dyDescent="0.35">
      <c r="A11" s="22"/>
      <c r="B11" s="23"/>
      <c r="C11" s="15"/>
      <c r="D11" s="15"/>
      <c r="E11" s="15"/>
      <c r="F11" s="15"/>
    </row>
    <row r="12" spans="1:6" s="1" customFormat="1" ht="15" thickBot="1" x14ac:dyDescent="0.35">
      <c r="A12" s="8" t="s">
        <v>3</v>
      </c>
      <c r="B12" s="8"/>
      <c r="C12" s="2" t="s">
        <v>5</v>
      </c>
      <c r="D12" s="2">
        <v>3</v>
      </c>
      <c r="E12" s="2">
        <v>4</v>
      </c>
      <c r="F12" s="2">
        <v>7</v>
      </c>
    </row>
    <row r="13" spans="1:6" s="1" customFormat="1" ht="21.6" x14ac:dyDescent="0.3">
      <c r="A13" s="5" t="s">
        <v>10</v>
      </c>
      <c r="B13" s="5" t="s">
        <v>11</v>
      </c>
      <c r="C13" s="5" t="s">
        <v>12</v>
      </c>
      <c r="D13" s="6">
        <f t="shared" ref="D13:F13" si="0">+D14</f>
        <v>41879895</v>
      </c>
      <c r="E13" s="6">
        <f t="shared" si="0"/>
        <v>25175591</v>
      </c>
      <c r="F13" s="6">
        <f t="shared" si="0"/>
        <v>19258410</v>
      </c>
    </row>
    <row r="14" spans="1:6" s="1" customFormat="1" ht="21.6" x14ac:dyDescent="0.3">
      <c r="A14" s="5" t="s">
        <v>13</v>
      </c>
      <c r="B14" s="5" t="s">
        <v>14</v>
      </c>
      <c r="C14" s="5" t="s">
        <v>15</v>
      </c>
      <c r="D14" s="6">
        <f>D15+D21+D24</f>
        <v>41879895</v>
      </c>
      <c r="E14" s="6">
        <f>E15+E21+E24</f>
        <v>25175591</v>
      </c>
      <c r="F14" s="6">
        <f>F15+F21+F24</f>
        <v>19258410</v>
      </c>
    </row>
    <row r="15" spans="1:6" s="1" customFormat="1" ht="21.6" x14ac:dyDescent="0.3">
      <c r="A15" s="5" t="s">
        <v>16</v>
      </c>
      <c r="B15" s="5" t="s">
        <v>17</v>
      </c>
      <c r="C15" s="5" t="s">
        <v>18</v>
      </c>
      <c r="D15" s="6">
        <f>+D16+D18</f>
        <v>820644</v>
      </c>
      <c r="E15" s="6">
        <f>+E16+E18</f>
        <v>598340</v>
      </c>
      <c r="F15" s="6">
        <f>+F16+F18</f>
        <v>146677</v>
      </c>
    </row>
    <row r="16" spans="1:6" s="1" customFormat="1" ht="21.6" x14ac:dyDescent="0.3">
      <c r="A16" s="5" t="s">
        <v>19</v>
      </c>
      <c r="B16" s="5" t="s">
        <v>20</v>
      </c>
      <c r="C16" s="5" t="s">
        <v>21</v>
      </c>
      <c r="D16" s="6">
        <f>D17</f>
        <v>154928</v>
      </c>
      <c r="E16" s="6">
        <f>E17</f>
        <v>122180</v>
      </c>
      <c r="F16" s="6">
        <f>F17</f>
        <v>42387</v>
      </c>
    </row>
    <row r="17" spans="1:6" s="1" customFormat="1" x14ac:dyDescent="0.3">
      <c r="A17" s="5" t="s">
        <v>22</v>
      </c>
      <c r="B17" s="5" t="s">
        <v>23</v>
      </c>
      <c r="C17" s="5" t="s">
        <v>24</v>
      </c>
      <c r="D17" s="6">
        <v>154928</v>
      </c>
      <c r="E17" s="6">
        <v>122180</v>
      </c>
      <c r="F17" s="6">
        <v>42387</v>
      </c>
    </row>
    <row r="18" spans="1:6" s="1" customFormat="1" ht="21.6" x14ac:dyDescent="0.3">
      <c r="A18" s="5" t="s">
        <v>25</v>
      </c>
      <c r="B18" s="5" t="s">
        <v>26</v>
      </c>
      <c r="C18" s="5" t="s">
        <v>27</v>
      </c>
      <c r="D18" s="6">
        <f t="shared" ref="D18:F18" si="1">D19+D20</f>
        <v>665716</v>
      </c>
      <c r="E18" s="6">
        <f t="shared" si="1"/>
        <v>476160</v>
      </c>
      <c r="F18" s="6">
        <f t="shared" si="1"/>
        <v>104290</v>
      </c>
    </row>
    <row r="19" spans="1:6" s="1" customFormat="1" x14ac:dyDescent="0.3">
      <c r="A19" s="5" t="s">
        <v>28</v>
      </c>
      <c r="B19" s="5" t="s">
        <v>29</v>
      </c>
      <c r="C19" s="5" t="s">
        <v>30</v>
      </c>
      <c r="D19" s="6">
        <v>77683</v>
      </c>
      <c r="E19" s="6">
        <v>73183</v>
      </c>
      <c r="F19" s="6">
        <v>1840</v>
      </c>
    </row>
    <row r="20" spans="1:6" s="1" customFormat="1" x14ac:dyDescent="0.3">
      <c r="A20" s="5" t="s">
        <v>31</v>
      </c>
      <c r="B20" s="5" t="s">
        <v>32</v>
      </c>
      <c r="C20" s="5" t="s">
        <v>33</v>
      </c>
      <c r="D20" s="6">
        <v>588033</v>
      </c>
      <c r="E20" s="6">
        <v>402977</v>
      </c>
      <c r="F20" s="6">
        <v>102450</v>
      </c>
    </row>
    <row r="21" spans="1:6" s="1" customFormat="1" x14ac:dyDescent="0.3">
      <c r="A21" s="5" t="s">
        <v>34</v>
      </c>
      <c r="B21" s="5" t="s">
        <v>35</v>
      </c>
      <c r="C21" s="5" t="s">
        <v>36</v>
      </c>
      <c r="D21" s="6">
        <f t="shared" ref="D21:F22" si="2">D22</f>
        <v>40502991</v>
      </c>
      <c r="E21" s="6">
        <f t="shared" si="2"/>
        <v>24278991</v>
      </c>
      <c r="F21" s="6">
        <f t="shared" si="2"/>
        <v>18851002</v>
      </c>
    </row>
    <row r="22" spans="1:6" s="1" customFormat="1" ht="21.6" x14ac:dyDescent="0.3">
      <c r="A22" s="5" t="s">
        <v>37</v>
      </c>
      <c r="B22" s="5" t="s">
        <v>38</v>
      </c>
      <c r="C22" s="5" t="s">
        <v>39</v>
      </c>
      <c r="D22" s="6">
        <f t="shared" si="2"/>
        <v>40502991</v>
      </c>
      <c r="E22" s="6">
        <f t="shared" si="2"/>
        <v>24278991</v>
      </c>
      <c r="F22" s="6">
        <f t="shared" si="2"/>
        <v>18851002</v>
      </c>
    </row>
    <row r="23" spans="1:6" s="1" customFormat="1" x14ac:dyDescent="0.3">
      <c r="A23" s="5" t="s">
        <v>40</v>
      </c>
      <c r="B23" s="5" t="s">
        <v>41</v>
      </c>
      <c r="C23" s="5" t="s">
        <v>42</v>
      </c>
      <c r="D23" s="6">
        <v>40502991</v>
      </c>
      <c r="E23" s="6">
        <v>24278991</v>
      </c>
      <c r="F23" s="6">
        <v>18851002</v>
      </c>
    </row>
    <row r="24" spans="1:6" s="1" customFormat="1" ht="21.6" x14ac:dyDescent="0.3">
      <c r="A24" s="5" t="s">
        <v>43</v>
      </c>
      <c r="B24" s="5" t="s">
        <v>44</v>
      </c>
      <c r="C24" s="5" t="s">
        <v>45</v>
      </c>
      <c r="D24" s="6">
        <f t="shared" ref="D24:F24" si="3">+D25+D27</f>
        <v>556260</v>
      </c>
      <c r="E24" s="6">
        <f t="shared" si="3"/>
        <v>298260</v>
      </c>
      <c r="F24" s="6">
        <f t="shared" si="3"/>
        <v>260731</v>
      </c>
    </row>
    <row r="25" spans="1:6" s="1" customFormat="1" x14ac:dyDescent="0.3">
      <c r="A25" s="5" t="s">
        <v>46</v>
      </c>
      <c r="B25" s="5" t="s">
        <v>47</v>
      </c>
      <c r="C25" s="5" t="s">
        <v>48</v>
      </c>
      <c r="D25" s="6">
        <f t="shared" ref="D25:F25" si="4">D26</f>
        <v>538000</v>
      </c>
      <c r="E25" s="6">
        <f t="shared" si="4"/>
        <v>286000</v>
      </c>
      <c r="F25" s="6">
        <f t="shared" si="4"/>
        <v>251727</v>
      </c>
    </row>
    <row r="26" spans="1:6" s="1" customFormat="1" x14ac:dyDescent="0.3">
      <c r="A26" s="5" t="s">
        <v>49</v>
      </c>
      <c r="B26" s="5" t="s">
        <v>50</v>
      </c>
      <c r="C26" s="5" t="s">
        <v>51</v>
      </c>
      <c r="D26" s="6">
        <v>538000</v>
      </c>
      <c r="E26" s="6">
        <v>286000</v>
      </c>
      <c r="F26" s="6">
        <v>251727</v>
      </c>
    </row>
    <row r="27" spans="1:6" s="1" customFormat="1" x14ac:dyDescent="0.3">
      <c r="A27" s="5" t="s">
        <v>52</v>
      </c>
      <c r="B27" s="5" t="s">
        <v>53</v>
      </c>
      <c r="C27" s="5" t="s">
        <v>54</v>
      </c>
      <c r="D27" s="6">
        <v>18260</v>
      </c>
      <c r="E27" s="6">
        <v>12260</v>
      </c>
      <c r="F27" s="6">
        <v>9004</v>
      </c>
    </row>
    <row r="28" spans="1:6" s="1" customFormat="1" x14ac:dyDescent="0.3">
      <c r="A28" s="3"/>
      <c r="B28" s="3"/>
      <c r="C28" s="3"/>
      <c r="D28" s="4"/>
      <c r="E28" s="4"/>
      <c r="F28" s="4"/>
    </row>
    <row r="29" spans="1:6" x14ac:dyDescent="0.3">
      <c r="A29" s="9" t="s">
        <v>193</v>
      </c>
      <c r="B29" s="9"/>
      <c r="C29" s="9"/>
      <c r="D29" s="9"/>
      <c r="E29" s="9"/>
      <c r="F29" s="9"/>
    </row>
    <row r="31" spans="1:6" ht="21.6" x14ac:dyDescent="0.3">
      <c r="B31" s="5" t="s">
        <v>11</v>
      </c>
      <c r="C31" s="5" t="s">
        <v>12</v>
      </c>
      <c r="D31" s="6">
        <v>39474195</v>
      </c>
      <c r="E31" s="6">
        <v>22809891</v>
      </c>
      <c r="F31" s="6">
        <v>18681517</v>
      </c>
    </row>
    <row r="32" spans="1:6" ht="21.6" x14ac:dyDescent="0.3">
      <c r="B32" s="5" t="s">
        <v>57</v>
      </c>
      <c r="C32" s="5" t="s">
        <v>58</v>
      </c>
      <c r="D32" s="6">
        <v>39582514</v>
      </c>
      <c r="E32" s="6">
        <v>22918210</v>
      </c>
      <c r="F32" s="6">
        <v>18795959</v>
      </c>
    </row>
    <row r="33" spans="2:6" ht="21.6" x14ac:dyDescent="0.3">
      <c r="B33" s="5" t="s">
        <v>59</v>
      </c>
      <c r="C33" s="5" t="s">
        <v>60</v>
      </c>
      <c r="D33" s="6">
        <v>31283082</v>
      </c>
      <c r="E33" s="6">
        <v>17973254</v>
      </c>
      <c r="F33" s="6">
        <v>15749857</v>
      </c>
    </row>
    <row r="34" spans="2:6" x14ac:dyDescent="0.3">
      <c r="B34" s="5" t="s">
        <v>61</v>
      </c>
      <c r="C34" s="5" t="s">
        <v>62</v>
      </c>
      <c r="D34" s="6">
        <v>30566032</v>
      </c>
      <c r="E34" s="6">
        <v>17540804</v>
      </c>
      <c r="F34" s="6">
        <v>15405973</v>
      </c>
    </row>
    <row r="35" spans="2:6" x14ac:dyDescent="0.3">
      <c r="B35" s="5" t="s">
        <v>63</v>
      </c>
      <c r="C35" s="5" t="s">
        <v>64</v>
      </c>
      <c r="D35" s="6">
        <v>19913257</v>
      </c>
      <c r="E35" s="6">
        <v>11107257</v>
      </c>
      <c r="F35" s="6">
        <v>10323659</v>
      </c>
    </row>
    <row r="36" spans="2:6" x14ac:dyDescent="0.3">
      <c r="B36" s="5" t="s">
        <v>65</v>
      </c>
      <c r="C36" s="5" t="s">
        <v>66</v>
      </c>
      <c r="D36" s="6">
        <v>4000000</v>
      </c>
      <c r="E36" s="6">
        <v>2190000</v>
      </c>
      <c r="F36" s="6">
        <v>2137737</v>
      </c>
    </row>
    <row r="37" spans="2:6" x14ac:dyDescent="0.3">
      <c r="B37" s="5" t="s">
        <v>67</v>
      </c>
      <c r="C37" s="5" t="s">
        <v>68</v>
      </c>
      <c r="D37" s="6">
        <v>2700000</v>
      </c>
      <c r="E37" s="6">
        <v>1540000</v>
      </c>
      <c r="F37" s="6">
        <v>1216952</v>
      </c>
    </row>
    <row r="38" spans="2:6" x14ac:dyDescent="0.3">
      <c r="B38" s="5" t="s">
        <v>69</v>
      </c>
      <c r="C38" s="5" t="s">
        <v>70</v>
      </c>
      <c r="D38" s="6">
        <v>1390000</v>
      </c>
      <c r="E38" s="6">
        <v>850000</v>
      </c>
      <c r="F38" s="6">
        <v>600754</v>
      </c>
    </row>
    <row r="39" spans="2:6" x14ac:dyDescent="0.3">
      <c r="B39" s="5" t="s">
        <v>71</v>
      </c>
      <c r="C39" s="5" t="s">
        <v>72</v>
      </c>
      <c r="D39" s="6">
        <v>10000</v>
      </c>
      <c r="E39" s="6">
        <v>7000</v>
      </c>
      <c r="F39" s="6">
        <v>1730</v>
      </c>
    </row>
    <row r="40" spans="2:6" x14ac:dyDescent="0.3">
      <c r="B40" s="5" t="s">
        <v>73</v>
      </c>
      <c r="C40" s="5" t="s">
        <v>74</v>
      </c>
      <c r="D40" s="6">
        <v>2000</v>
      </c>
      <c r="E40" s="6">
        <v>2000</v>
      </c>
      <c r="F40" s="6">
        <v>100</v>
      </c>
    </row>
    <row r="41" spans="2:6" x14ac:dyDescent="0.3">
      <c r="B41" s="5" t="s">
        <v>75</v>
      </c>
      <c r="C41" s="5" t="s">
        <v>76</v>
      </c>
      <c r="D41" s="6">
        <v>1222456</v>
      </c>
      <c r="E41" s="6">
        <v>816228</v>
      </c>
      <c r="F41" s="6">
        <v>580364</v>
      </c>
    </row>
    <row r="42" spans="2:6" x14ac:dyDescent="0.3">
      <c r="B42" s="5" t="s">
        <v>77</v>
      </c>
      <c r="C42" s="5" t="s">
        <v>78</v>
      </c>
      <c r="D42" s="6">
        <v>70000</v>
      </c>
      <c r="E42" s="6">
        <v>70000</v>
      </c>
      <c r="F42" s="6">
        <v>0</v>
      </c>
    </row>
    <row r="43" spans="2:6" x14ac:dyDescent="0.3">
      <c r="B43" s="5" t="s">
        <v>79</v>
      </c>
      <c r="C43" s="5" t="s">
        <v>80</v>
      </c>
      <c r="D43" s="6">
        <v>1258319</v>
      </c>
      <c r="E43" s="6">
        <v>958319</v>
      </c>
      <c r="F43" s="6">
        <v>544677</v>
      </c>
    </row>
    <row r="44" spans="2:6" ht="21.6" x14ac:dyDescent="0.3">
      <c r="B44" s="5" t="s">
        <v>81</v>
      </c>
      <c r="C44" s="5" t="s">
        <v>82</v>
      </c>
      <c r="D44" s="6">
        <v>4350</v>
      </c>
      <c r="E44" s="6">
        <v>4350</v>
      </c>
      <c r="F44" s="6">
        <v>4350</v>
      </c>
    </row>
    <row r="45" spans="2:6" x14ac:dyDescent="0.3">
      <c r="B45" s="5" t="s">
        <v>83</v>
      </c>
      <c r="C45" s="5" t="s">
        <v>84</v>
      </c>
      <c r="D45" s="6">
        <v>4350</v>
      </c>
      <c r="E45" s="6">
        <v>4350</v>
      </c>
      <c r="F45" s="6">
        <v>4350</v>
      </c>
    </row>
    <row r="46" spans="2:6" x14ac:dyDescent="0.3">
      <c r="B46" s="5" t="s">
        <v>85</v>
      </c>
      <c r="C46" s="5" t="s">
        <v>86</v>
      </c>
      <c r="D46" s="6">
        <v>712700</v>
      </c>
      <c r="E46" s="6">
        <v>428100</v>
      </c>
      <c r="F46" s="6">
        <v>339534</v>
      </c>
    </row>
    <row r="47" spans="2:6" x14ac:dyDescent="0.3">
      <c r="B47" s="5" t="s">
        <v>87</v>
      </c>
      <c r="C47" s="5" t="s">
        <v>88</v>
      </c>
      <c r="D47" s="6">
        <v>712700</v>
      </c>
      <c r="E47" s="6">
        <v>428100</v>
      </c>
      <c r="F47" s="6">
        <v>339534</v>
      </c>
    </row>
    <row r="48" spans="2:6" ht="21.6" x14ac:dyDescent="0.3">
      <c r="B48" s="5" t="s">
        <v>89</v>
      </c>
      <c r="C48" s="5" t="s">
        <v>90</v>
      </c>
      <c r="D48" s="6">
        <v>7837346</v>
      </c>
      <c r="E48" s="6">
        <v>4719870</v>
      </c>
      <c r="F48" s="6">
        <v>2866469</v>
      </c>
    </row>
    <row r="49" spans="1:14" x14ac:dyDescent="0.3">
      <c r="B49" s="5" t="s">
        <v>91</v>
      </c>
      <c r="C49" s="5" t="s">
        <v>92</v>
      </c>
      <c r="D49" s="6">
        <v>3877127</v>
      </c>
      <c r="E49" s="6">
        <v>2313571</v>
      </c>
      <c r="F49" s="6">
        <v>1624087</v>
      </c>
    </row>
    <row r="50" spans="1:14" x14ac:dyDescent="0.3">
      <c r="B50" s="5" t="s">
        <v>93</v>
      </c>
      <c r="C50" s="5" t="s">
        <v>94</v>
      </c>
      <c r="D50" s="6">
        <v>71300</v>
      </c>
      <c r="E50" s="6">
        <v>40100</v>
      </c>
      <c r="F50" s="6">
        <v>23509</v>
      </c>
    </row>
    <row r="51" spans="1:14" x14ac:dyDescent="0.3">
      <c r="B51" s="5" t="s">
        <v>95</v>
      </c>
      <c r="C51" s="5" t="s">
        <v>96</v>
      </c>
      <c r="D51" s="6">
        <v>126100</v>
      </c>
      <c r="E51" s="6">
        <v>65800</v>
      </c>
      <c r="F51" s="6">
        <v>55961</v>
      </c>
    </row>
    <row r="52" spans="1:14" x14ac:dyDescent="0.3">
      <c r="B52" s="5" t="s">
        <v>97</v>
      </c>
      <c r="C52" s="5" t="s">
        <v>98</v>
      </c>
      <c r="D52" s="6">
        <v>825660</v>
      </c>
      <c r="E52" s="6">
        <v>468760</v>
      </c>
      <c r="F52" s="6">
        <v>383559</v>
      </c>
    </row>
    <row r="53" spans="1:14" x14ac:dyDescent="0.3">
      <c r="B53" s="5" t="s">
        <v>99</v>
      </c>
      <c r="C53" s="5" t="s">
        <v>100</v>
      </c>
      <c r="D53" s="6">
        <v>235300</v>
      </c>
      <c r="E53" s="6">
        <v>141400</v>
      </c>
      <c r="F53" s="6">
        <v>114790</v>
      </c>
    </row>
    <row r="54" spans="1:14" x14ac:dyDescent="0.3">
      <c r="B54" s="5" t="s">
        <v>101</v>
      </c>
      <c r="C54" s="5" t="s">
        <v>102</v>
      </c>
      <c r="D54" s="6">
        <v>21200</v>
      </c>
      <c r="E54" s="6">
        <v>15500</v>
      </c>
      <c r="F54" s="6">
        <v>6897</v>
      </c>
    </row>
    <row r="55" spans="1:14" x14ac:dyDescent="0.3">
      <c r="B55" s="5" t="s">
        <v>103</v>
      </c>
      <c r="C55" s="5" t="s">
        <v>104</v>
      </c>
      <c r="D55" s="6">
        <v>101300</v>
      </c>
      <c r="E55" s="6">
        <v>57000</v>
      </c>
      <c r="F55" s="6">
        <v>16699</v>
      </c>
    </row>
    <row r="56" spans="1:14" x14ac:dyDescent="0.3">
      <c r="B56" s="5" t="s">
        <v>105</v>
      </c>
      <c r="C56" s="5" t="s">
        <v>106</v>
      </c>
      <c r="D56" s="6">
        <v>33000</v>
      </c>
      <c r="E56" s="6">
        <v>25000</v>
      </c>
      <c r="F56" s="6">
        <v>6705</v>
      </c>
    </row>
    <row r="57" spans="1:14" x14ac:dyDescent="0.3">
      <c r="B57" s="5" t="s">
        <v>107</v>
      </c>
      <c r="C57" s="5" t="s">
        <v>108</v>
      </c>
      <c r="D57" s="6">
        <v>36900</v>
      </c>
      <c r="E57" s="6">
        <v>22100</v>
      </c>
      <c r="F57" s="6">
        <v>20361</v>
      </c>
    </row>
    <row r="58" spans="1:14" x14ac:dyDescent="0.3">
      <c r="B58" s="5" t="s">
        <v>109</v>
      </c>
      <c r="C58" s="5" t="s">
        <v>110</v>
      </c>
      <c r="D58" s="6">
        <v>1840100</v>
      </c>
      <c r="E58" s="6">
        <v>1017300</v>
      </c>
      <c r="F58" s="6">
        <v>820309</v>
      </c>
    </row>
    <row r="59" spans="1:14" x14ac:dyDescent="0.3">
      <c r="B59" s="5" t="s">
        <v>111</v>
      </c>
      <c r="C59" s="5" t="s">
        <v>112</v>
      </c>
      <c r="D59" s="6">
        <v>586267</v>
      </c>
      <c r="E59" s="6">
        <v>460611</v>
      </c>
      <c r="F59" s="6">
        <v>175297</v>
      </c>
    </row>
    <row r="60" spans="1:14" x14ac:dyDescent="0.3">
      <c r="B60" s="5" t="s">
        <v>113</v>
      </c>
      <c r="C60" s="5" t="s">
        <v>114</v>
      </c>
      <c r="D60" s="6">
        <v>420000</v>
      </c>
      <c r="E60" s="6">
        <v>180000</v>
      </c>
      <c r="F60" s="6">
        <v>82864</v>
      </c>
    </row>
    <row r="61" spans="1:14" x14ac:dyDescent="0.3">
      <c r="B61" s="5" t="s">
        <v>115</v>
      </c>
      <c r="C61" s="5" t="s">
        <v>116</v>
      </c>
      <c r="D61" s="6">
        <v>895928</v>
      </c>
      <c r="E61" s="6">
        <v>527680</v>
      </c>
      <c r="F61" s="6">
        <v>226082</v>
      </c>
    </row>
    <row r="62" spans="1:14" x14ac:dyDescent="0.3">
      <c r="B62" s="5" t="s">
        <v>117</v>
      </c>
      <c r="C62" s="5" t="s">
        <v>118</v>
      </c>
      <c r="D62" s="6">
        <v>893928</v>
      </c>
      <c r="E62" s="6">
        <v>526180</v>
      </c>
      <c r="F62" s="6">
        <v>226082</v>
      </c>
    </row>
    <row r="63" spans="1:14" x14ac:dyDescent="0.3">
      <c r="A63" s="7"/>
      <c r="B63" s="5" t="s">
        <v>119</v>
      </c>
      <c r="C63" s="5" t="s">
        <v>120</v>
      </c>
      <c r="D63" s="6">
        <v>2000</v>
      </c>
      <c r="E63" s="6">
        <v>1500</v>
      </c>
      <c r="F63" s="6">
        <v>0</v>
      </c>
      <c r="K63" s="7"/>
      <c r="L63" s="7"/>
      <c r="M63" s="7"/>
      <c r="N63" s="7"/>
    </row>
    <row r="64" spans="1:14" ht="21.6" x14ac:dyDescent="0.3">
      <c r="B64" s="5" t="s">
        <v>121</v>
      </c>
      <c r="C64" s="5" t="s">
        <v>122</v>
      </c>
      <c r="D64" s="6">
        <v>1420800</v>
      </c>
      <c r="E64" s="6">
        <v>980500</v>
      </c>
      <c r="F64" s="6">
        <v>582724</v>
      </c>
    </row>
    <row r="65" spans="2:6" x14ac:dyDescent="0.3">
      <c r="B65" s="5" t="s">
        <v>123</v>
      </c>
      <c r="C65" s="5" t="s">
        <v>124</v>
      </c>
      <c r="D65" s="6">
        <v>931300</v>
      </c>
      <c r="E65" s="6">
        <v>590000</v>
      </c>
      <c r="F65" s="6">
        <v>273550</v>
      </c>
    </row>
    <row r="66" spans="2:6" x14ac:dyDescent="0.3">
      <c r="B66" s="5" t="s">
        <v>125</v>
      </c>
      <c r="C66" s="5" t="s">
        <v>126</v>
      </c>
      <c r="D66" s="6">
        <v>313000</v>
      </c>
      <c r="E66" s="6">
        <v>247000</v>
      </c>
      <c r="F66" s="6">
        <v>212638</v>
      </c>
    </row>
    <row r="67" spans="2:6" x14ac:dyDescent="0.3">
      <c r="B67" s="5" t="s">
        <v>127</v>
      </c>
      <c r="C67" s="5" t="s">
        <v>128</v>
      </c>
      <c r="D67" s="6">
        <v>52000</v>
      </c>
      <c r="E67" s="6">
        <v>48000</v>
      </c>
      <c r="F67" s="6">
        <v>26308</v>
      </c>
    </row>
    <row r="68" spans="2:6" x14ac:dyDescent="0.3">
      <c r="B68" s="5" t="s">
        <v>129</v>
      </c>
      <c r="C68" s="5" t="s">
        <v>130</v>
      </c>
      <c r="D68" s="6">
        <v>124500</v>
      </c>
      <c r="E68" s="6">
        <v>95500</v>
      </c>
      <c r="F68" s="6">
        <v>70228</v>
      </c>
    </row>
    <row r="69" spans="2:6" ht="21.6" x14ac:dyDescent="0.3">
      <c r="B69" s="5" t="s">
        <v>131</v>
      </c>
      <c r="C69" s="5" t="s">
        <v>132</v>
      </c>
      <c r="D69" s="6">
        <v>470583</v>
      </c>
      <c r="E69" s="6">
        <v>252083</v>
      </c>
      <c r="F69" s="6">
        <v>91612</v>
      </c>
    </row>
    <row r="70" spans="2:6" x14ac:dyDescent="0.3">
      <c r="B70" s="5" t="s">
        <v>133</v>
      </c>
      <c r="C70" s="5" t="s">
        <v>134</v>
      </c>
      <c r="D70" s="6">
        <v>34000</v>
      </c>
      <c r="E70" s="6">
        <v>26500</v>
      </c>
      <c r="F70" s="6">
        <v>1510</v>
      </c>
    </row>
    <row r="71" spans="2:6" x14ac:dyDescent="0.3">
      <c r="B71" s="5" t="s">
        <v>135</v>
      </c>
      <c r="C71" s="5" t="s">
        <v>136</v>
      </c>
      <c r="D71" s="6">
        <v>30000</v>
      </c>
      <c r="E71" s="6">
        <v>18000</v>
      </c>
      <c r="F71" s="6">
        <v>357</v>
      </c>
    </row>
    <row r="72" spans="2:6" x14ac:dyDescent="0.3">
      <c r="B72" s="5" t="s">
        <v>137</v>
      </c>
      <c r="C72" s="5" t="s">
        <v>138</v>
      </c>
      <c r="D72" s="6">
        <v>406583</v>
      </c>
      <c r="E72" s="6">
        <v>207583</v>
      </c>
      <c r="F72" s="6">
        <v>89745</v>
      </c>
    </row>
    <row r="73" spans="2:6" ht="21.6" x14ac:dyDescent="0.3">
      <c r="B73" s="5" t="s">
        <v>139</v>
      </c>
      <c r="C73" s="5" t="s">
        <v>140</v>
      </c>
      <c r="D73" s="6">
        <v>97000</v>
      </c>
      <c r="E73" s="6">
        <v>59000</v>
      </c>
      <c r="F73" s="6">
        <v>8546</v>
      </c>
    </row>
    <row r="74" spans="2:6" x14ac:dyDescent="0.3">
      <c r="B74" s="5" t="s">
        <v>141</v>
      </c>
      <c r="C74" s="5" t="s">
        <v>142</v>
      </c>
      <c r="D74" s="6">
        <v>91000</v>
      </c>
      <c r="E74" s="6">
        <v>59000</v>
      </c>
      <c r="F74" s="6">
        <v>8546</v>
      </c>
    </row>
    <row r="75" spans="2:6" x14ac:dyDescent="0.3">
      <c r="B75" s="5" t="s">
        <v>143</v>
      </c>
      <c r="C75" s="5" t="s">
        <v>144</v>
      </c>
      <c r="D75" s="6">
        <v>6000</v>
      </c>
      <c r="E75" s="6">
        <v>0</v>
      </c>
      <c r="F75" s="6">
        <v>0</v>
      </c>
    </row>
    <row r="76" spans="2:6" x14ac:dyDescent="0.3">
      <c r="B76" s="5" t="s">
        <v>146</v>
      </c>
      <c r="C76" s="5" t="s">
        <v>147</v>
      </c>
      <c r="D76" s="6">
        <v>11000</v>
      </c>
      <c r="E76" s="6">
        <v>7000</v>
      </c>
      <c r="F76" s="6">
        <v>1000</v>
      </c>
    </row>
    <row r="77" spans="2:6" x14ac:dyDescent="0.3">
      <c r="B77" s="5" t="s">
        <v>148</v>
      </c>
      <c r="C77" s="5" t="s">
        <v>149</v>
      </c>
      <c r="D77" s="6">
        <v>73000</v>
      </c>
      <c r="E77" s="6">
        <v>42000</v>
      </c>
      <c r="F77" s="6">
        <v>5500</v>
      </c>
    </row>
    <row r="78" spans="2:6" x14ac:dyDescent="0.3">
      <c r="B78" s="5" t="s">
        <v>150</v>
      </c>
      <c r="C78" s="5" t="s">
        <v>151</v>
      </c>
      <c r="D78" s="6">
        <v>33000</v>
      </c>
      <c r="E78" s="6">
        <v>26000</v>
      </c>
      <c r="F78" s="6">
        <v>11700</v>
      </c>
    </row>
    <row r="79" spans="2:6" ht="21.6" x14ac:dyDescent="0.3">
      <c r="B79" s="5" t="s">
        <v>152</v>
      </c>
      <c r="C79" s="5" t="s">
        <v>153</v>
      </c>
      <c r="D79" s="6">
        <v>538908</v>
      </c>
      <c r="E79" s="6">
        <v>332036</v>
      </c>
      <c r="F79" s="6">
        <v>232354</v>
      </c>
    </row>
    <row r="80" spans="2:6" x14ac:dyDescent="0.3">
      <c r="B80" s="5" t="s">
        <v>154</v>
      </c>
      <c r="C80" s="5" t="s">
        <v>155</v>
      </c>
      <c r="D80" s="6">
        <v>20500</v>
      </c>
      <c r="E80" s="6">
        <v>14000</v>
      </c>
      <c r="F80" s="6">
        <v>5074</v>
      </c>
    </row>
    <row r="81" spans="2:6" x14ac:dyDescent="0.3">
      <c r="B81" s="5" t="s">
        <v>156</v>
      </c>
      <c r="C81" s="5" t="s">
        <v>157</v>
      </c>
      <c r="D81" s="6">
        <v>518408</v>
      </c>
      <c r="E81" s="6">
        <v>318036</v>
      </c>
      <c r="F81" s="6">
        <v>227280</v>
      </c>
    </row>
    <row r="82" spans="2:6" ht="31.8" x14ac:dyDescent="0.3">
      <c r="B82" s="5" t="s">
        <v>158</v>
      </c>
      <c r="C82" s="5" t="s">
        <v>49</v>
      </c>
      <c r="D82" s="6">
        <v>462086</v>
      </c>
      <c r="E82" s="6">
        <v>225086</v>
      </c>
      <c r="F82" s="6">
        <v>179633</v>
      </c>
    </row>
    <row r="83" spans="2:6" x14ac:dyDescent="0.3">
      <c r="B83" s="5" t="s">
        <v>159</v>
      </c>
      <c r="C83" s="5" t="s">
        <v>160</v>
      </c>
      <c r="D83" s="6">
        <v>127086</v>
      </c>
      <c r="E83" s="6">
        <v>44086</v>
      </c>
      <c r="F83" s="6">
        <v>31185</v>
      </c>
    </row>
    <row r="84" spans="2:6" x14ac:dyDescent="0.3">
      <c r="B84" s="5" t="s">
        <v>161</v>
      </c>
      <c r="C84" s="5" t="s">
        <v>162</v>
      </c>
      <c r="D84" s="6">
        <v>335000</v>
      </c>
      <c r="E84" s="6">
        <v>181000</v>
      </c>
      <c r="F84" s="6">
        <v>148448</v>
      </c>
    </row>
    <row r="85" spans="2:6" ht="21.6" x14ac:dyDescent="0.3">
      <c r="B85" s="5" t="s">
        <v>163</v>
      </c>
      <c r="C85" s="5" t="s">
        <v>164</v>
      </c>
      <c r="D85" s="6">
        <v>-108319</v>
      </c>
      <c r="E85" s="6">
        <v>-108319</v>
      </c>
      <c r="F85" s="6">
        <v>-114442</v>
      </c>
    </row>
    <row r="86" spans="2:6" ht="21.6" x14ac:dyDescent="0.3">
      <c r="B86" s="5" t="s">
        <v>165</v>
      </c>
      <c r="C86" s="5" t="s">
        <v>166</v>
      </c>
      <c r="D86" s="6">
        <v>-108319</v>
      </c>
      <c r="E86" s="6">
        <v>-108319</v>
      </c>
      <c r="F86" s="6">
        <v>-114442</v>
      </c>
    </row>
    <row r="87" spans="2:6" ht="21.6" x14ac:dyDescent="0.3">
      <c r="B87" s="5" t="s">
        <v>167</v>
      </c>
      <c r="C87" s="5" t="s">
        <v>168</v>
      </c>
      <c r="D87" s="6">
        <v>-108319</v>
      </c>
      <c r="E87" s="6">
        <v>-108319</v>
      </c>
      <c r="F87" s="6">
        <v>-114442</v>
      </c>
    </row>
    <row r="88" spans="2:6" ht="21.6" x14ac:dyDescent="0.3">
      <c r="B88" s="5" t="s">
        <v>169</v>
      </c>
      <c r="C88" s="5" t="s">
        <v>170</v>
      </c>
      <c r="D88" s="6">
        <v>-108319</v>
      </c>
      <c r="E88" s="6">
        <v>-108319</v>
      </c>
      <c r="F88" s="6">
        <v>-114442</v>
      </c>
    </row>
    <row r="89" spans="2:6" ht="21.6" x14ac:dyDescent="0.3">
      <c r="B89" s="5" t="s">
        <v>14</v>
      </c>
      <c r="C89" s="5" t="s">
        <v>15</v>
      </c>
      <c r="D89" s="6">
        <v>39474195</v>
      </c>
      <c r="E89" s="6">
        <v>22809891</v>
      </c>
      <c r="F89" s="6">
        <v>18681517</v>
      </c>
    </row>
    <row r="90" spans="2:6" ht="21.6" x14ac:dyDescent="0.3">
      <c r="B90" s="5" t="s">
        <v>17</v>
      </c>
      <c r="C90" s="5" t="s">
        <v>18</v>
      </c>
      <c r="D90" s="6">
        <v>708644</v>
      </c>
      <c r="E90" s="6">
        <v>486340</v>
      </c>
      <c r="F90" s="6">
        <v>146677</v>
      </c>
    </row>
    <row r="91" spans="2:6" ht="21.6" x14ac:dyDescent="0.3">
      <c r="B91" s="5" t="s">
        <v>57</v>
      </c>
      <c r="C91" s="5" t="s">
        <v>58</v>
      </c>
      <c r="D91" s="6">
        <v>708644</v>
      </c>
      <c r="E91" s="6">
        <v>486340</v>
      </c>
      <c r="F91" s="6">
        <v>146677</v>
      </c>
    </row>
    <row r="92" spans="2:6" ht="21.6" x14ac:dyDescent="0.3">
      <c r="B92" s="5" t="s">
        <v>89</v>
      </c>
      <c r="C92" s="5" t="s">
        <v>90</v>
      </c>
      <c r="D92" s="6">
        <v>708644</v>
      </c>
      <c r="E92" s="6">
        <v>486340</v>
      </c>
      <c r="F92" s="6">
        <v>146677</v>
      </c>
    </row>
    <row r="93" spans="2:6" x14ac:dyDescent="0.3">
      <c r="B93" s="5" t="s">
        <v>91</v>
      </c>
      <c r="C93" s="5" t="s">
        <v>92</v>
      </c>
      <c r="D93" s="6">
        <v>152033</v>
      </c>
      <c r="E93" s="6">
        <v>113477</v>
      </c>
      <c r="F93" s="6">
        <v>44491</v>
      </c>
    </row>
    <row r="94" spans="2:6" x14ac:dyDescent="0.3">
      <c r="B94" s="5" t="s">
        <v>93</v>
      </c>
      <c r="C94" s="5" t="s">
        <v>94</v>
      </c>
      <c r="D94" s="6">
        <v>4100</v>
      </c>
      <c r="E94" s="6">
        <v>4000</v>
      </c>
      <c r="F94" s="6">
        <v>0</v>
      </c>
    </row>
    <row r="95" spans="2:6" x14ac:dyDescent="0.3">
      <c r="B95" s="5" t="s">
        <v>95</v>
      </c>
      <c r="C95" s="5" t="s">
        <v>96</v>
      </c>
      <c r="D95" s="6">
        <v>9600</v>
      </c>
      <c r="E95" s="6">
        <v>6000</v>
      </c>
      <c r="F95" s="6">
        <v>0</v>
      </c>
    </row>
    <row r="96" spans="2:6" x14ac:dyDescent="0.3">
      <c r="B96" s="5" t="s">
        <v>97</v>
      </c>
      <c r="C96" s="5" t="s">
        <v>98</v>
      </c>
      <c r="D96" s="6">
        <v>26300</v>
      </c>
      <c r="E96" s="6">
        <v>16000</v>
      </c>
      <c r="F96" s="6">
        <v>14609</v>
      </c>
    </row>
    <row r="97" spans="2:6" x14ac:dyDescent="0.3">
      <c r="B97" s="5" t="s">
        <v>99</v>
      </c>
      <c r="C97" s="5" t="s">
        <v>100</v>
      </c>
      <c r="D97" s="6">
        <v>4300</v>
      </c>
      <c r="E97" s="6">
        <v>4000</v>
      </c>
      <c r="F97" s="6">
        <v>3221</v>
      </c>
    </row>
    <row r="98" spans="2:6" x14ac:dyDescent="0.3">
      <c r="B98" s="5" t="s">
        <v>101</v>
      </c>
      <c r="C98" s="5" t="s">
        <v>102</v>
      </c>
      <c r="D98" s="6">
        <v>8000</v>
      </c>
      <c r="E98" s="6">
        <v>6500</v>
      </c>
      <c r="F98" s="6">
        <v>1664</v>
      </c>
    </row>
    <row r="99" spans="2:6" x14ac:dyDescent="0.3">
      <c r="B99" s="5" t="s">
        <v>103</v>
      </c>
      <c r="C99" s="5" t="s">
        <v>104</v>
      </c>
      <c r="D99" s="6">
        <v>300</v>
      </c>
      <c r="E99" s="6">
        <v>0</v>
      </c>
      <c r="F99" s="6">
        <v>0</v>
      </c>
    </row>
    <row r="100" spans="2:6" x14ac:dyDescent="0.3">
      <c r="B100" s="5" t="s">
        <v>105</v>
      </c>
      <c r="C100" s="5" t="s">
        <v>106</v>
      </c>
      <c r="D100" s="6">
        <v>4000</v>
      </c>
      <c r="E100" s="6">
        <v>4000</v>
      </c>
      <c r="F100" s="6">
        <v>1650</v>
      </c>
    </row>
    <row r="101" spans="2:6" x14ac:dyDescent="0.3">
      <c r="B101" s="5" t="s">
        <v>107</v>
      </c>
      <c r="C101" s="5" t="s">
        <v>108</v>
      </c>
      <c r="D101" s="6">
        <v>2700</v>
      </c>
      <c r="E101" s="6">
        <v>2500</v>
      </c>
      <c r="F101" s="6">
        <v>1492</v>
      </c>
    </row>
    <row r="102" spans="2:6" x14ac:dyDescent="0.3">
      <c r="B102" s="5" t="s">
        <v>109</v>
      </c>
      <c r="C102" s="5" t="s">
        <v>110</v>
      </c>
      <c r="D102" s="6">
        <v>27100</v>
      </c>
      <c r="E102" s="6">
        <v>20500</v>
      </c>
      <c r="F102" s="6">
        <v>8545</v>
      </c>
    </row>
    <row r="103" spans="2:6" x14ac:dyDescent="0.3">
      <c r="B103" s="5" t="s">
        <v>111</v>
      </c>
      <c r="C103" s="5" t="s">
        <v>112</v>
      </c>
      <c r="D103" s="6">
        <v>65633</v>
      </c>
      <c r="E103" s="6">
        <v>49977</v>
      </c>
      <c r="F103" s="6">
        <v>13310</v>
      </c>
    </row>
    <row r="104" spans="2:6" x14ac:dyDescent="0.3">
      <c r="B104" s="5" t="s">
        <v>115</v>
      </c>
      <c r="C104" s="5" t="s">
        <v>116</v>
      </c>
      <c r="D104" s="6">
        <v>445428</v>
      </c>
      <c r="E104" s="6">
        <v>292680</v>
      </c>
      <c r="F104" s="6">
        <v>95927</v>
      </c>
    </row>
    <row r="105" spans="2:6" x14ac:dyDescent="0.3">
      <c r="B105" s="5" t="s">
        <v>117</v>
      </c>
      <c r="C105" s="5" t="s">
        <v>118</v>
      </c>
      <c r="D105" s="6">
        <v>443428</v>
      </c>
      <c r="E105" s="6">
        <v>291180</v>
      </c>
      <c r="F105" s="6">
        <v>95927</v>
      </c>
    </row>
    <row r="106" spans="2:6" x14ac:dyDescent="0.3">
      <c r="B106" s="5" t="s">
        <v>119</v>
      </c>
      <c r="C106" s="5" t="s">
        <v>120</v>
      </c>
      <c r="D106" s="6">
        <v>2000</v>
      </c>
      <c r="E106" s="6">
        <v>1500</v>
      </c>
      <c r="F106" s="6">
        <v>0</v>
      </c>
    </row>
    <row r="107" spans="2:6" ht="21.6" x14ac:dyDescent="0.3">
      <c r="B107" s="5" t="s">
        <v>131</v>
      </c>
      <c r="C107" s="5" t="s">
        <v>132</v>
      </c>
      <c r="D107" s="6">
        <v>64183</v>
      </c>
      <c r="E107" s="6">
        <v>50183</v>
      </c>
      <c r="F107" s="6">
        <v>2525</v>
      </c>
    </row>
    <row r="108" spans="2:6" x14ac:dyDescent="0.3">
      <c r="B108" s="5" t="s">
        <v>137</v>
      </c>
      <c r="C108" s="5" t="s">
        <v>138</v>
      </c>
      <c r="D108" s="6">
        <v>64183</v>
      </c>
      <c r="E108" s="6">
        <v>50183</v>
      </c>
      <c r="F108" s="6">
        <v>2525</v>
      </c>
    </row>
    <row r="109" spans="2:6" ht="21.6" x14ac:dyDescent="0.3">
      <c r="B109" s="5" t="s">
        <v>139</v>
      </c>
      <c r="C109" s="5" t="s">
        <v>140</v>
      </c>
      <c r="D109" s="6">
        <v>43000</v>
      </c>
      <c r="E109" s="6">
        <v>27000</v>
      </c>
      <c r="F109" s="6">
        <v>3734</v>
      </c>
    </row>
    <row r="110" spans="2:6" x14ac:dyDescent="0.3">
      <c r="B110" s="5" t="s">
        <v>141</v>
      </c>
      <c r="C110" s="5" t="s">
        <v>142</v>
      </c>
      <c r="D110" s="6">
        <v>38000</v>
      </c>
      <c r="E110" s="6">
        <v>27000</v>
      </c>
      <c r="F110" s="6">
        <v>3734</v>
      </c>
    </row>
    <row r="111" spans="2:6" x14ac:dyDescent="0.3">
      <c r="B111" s="5" t="s">
        <v>143</v>
      </c>
      <c r="C111" s="5" t="s">
        <v>144</v>
      </c>
      <c r="D111" s="6">
        <v>5000</v>
      </c>
      <c r="E111" s="6">
        <v>0</v>
      </c>
      <c r="F111" s="6">
        <v>0</v>
      </c>
    </row>
    <row r="112" spans="2:6" x14ac:dyDescent="0.3">
      <c r="B112" s="5" t="s">
        <v>146</v>
      </c>
      <c r="C112" s="5" t="s">
        <v>147</v>
      </c>
      <c r="D112" s="6">
        <v>4000</v>
      </c>
      <c r="E112" s="6">
        <v>3000</v>
      </c>
      <c r="F112" s="6">
        <v>0</v>
      </c>
    </row>
    <row r="113" spans="2:6" x14ac:dyDescent="0.3">
      <c r="B113" s="5" t="s">
        <v>35</v>
      </c>
      <c r="C113" s="5" t="s">
        <v>36</v>
      </c>
      <c r="D113" s="6">
        <v>38359291</v>
      </c>
      <c r="E113" s="6">
        <v>22135291</v>
      </c>
      <c r="F113" s="6">
        <v>18384109</v>
      </c>
    </row>
    <row r="114" spans="2:6" ht="21.6" x14ac:dyDescent="0.3">
      <c r="B114" s="5" t="s">
        <v>57</v>
      </c>
      <c r="C114" s="5" t="s">
        <v>58</v>
      </c>
      <c r="D114" s="6">
        <v>38467610</v>
      </c>
      <c r="E114" s="6">
        <v>22243610</v>
      </c>
      <c r="F114" s="6">
        <v>18498551</v>
      </c>
    </row>
    <row r="115" spans="2:6" ht="21.6" x14ac:dyDescent="0.3">
      <c r="B115" s="5" t="s">
        <v>59</v>
      </c>
      <c r="C115" s="5" t="s">
        <v>60</v>
      </c>
      <c r="D115" s="6">
        <v>31076576</v>
      </c>
      <c r="E115" s="6">
        <v>17868076</v>
      </c>
      <c r="F115" s="6">
        <v>15655171</v>
      </c>
    </row>
    <row r="116" spans="2:6" x14ac:dyDescent="0.3">
      <c r="B116" s="5" t="s">
        <v>61</v>
      </c>
      <c r="C116" s="5" t="s">
        <v>62</v>
      </c>
      <c r="D116" s="6">
        <v>30368076</v>
      </c>
      <c r="E116" s="6">
        <v>17442076</v>
      </c>
      <c r="F116" s="6">
        <v>15317626</v>
      </c>
    </row>
    <row r="117" spans="2:6" x14ac:dyDescent="0.3">
      <c r="B117" s="5" t="s">
        <v>63</v>
      </c>
      <c r="C117" s="5" t="s">
        <v>64</v>
      </c>
      <c r="D117" s="6">
        <v>19727757</v>
      </c>
      <c r="E117" s="6">
        <v>11014757</v>
      </c>
      <c r="F117" s="6">
        <v>10240809</v>
      </c>
    </row>
    <row r="118" spans="2:6" x14ac:dyDescent="0.3">
      <c r="B118" s="5" t="s">
        <v>65</v>
      </c>
      <c r="C118" s="5" t="s">
        <v>66</v>
      </c>
      <c r="D118" s="6">
        <v>4000000</v>
      </c>
      <c r="E118" s="6">
        <v>2190000</v>
      </c>
      <c r="F118" s="6">
        <v>2137737</v>
      </c>
    </row>
    <row r="119" spans="2:6" x14ac:dyDescent="0.3">
      <c r="B119" s="5" t="s">
        <v>67</v>
      </c>
      <c r="C119" s="5" t="s">
        <v>68</v>
      </c>
      <c r="D119" s="6">
        <v>2700000</v>
      </c>
      <c r="E119" s="6">
        <v>1540000</v>
      </c>
      <c r="F119" s="6">
        <v>1216952</v>
      </c>
    </row>
    <row r="120" spans="2:6" x14ac:dyDescent="0.3">
      <c r="B120" s="5" t="s">
        <v>69</v>
      </c>
      <c r="C120" s="5" t="s">
        <v>70</v>
      </c>
      <c r="D120" s="6">
        <v>1390000</v>
      </c>
      <c r="E120" s="6">
        <v>850000</v>
      </c>
      <c r="F120" s="6">
        <v>600754</v>
      </c>
    </row>
    <row r="121" spans="2:6" x14ac:dyDescent="0.3">
      <c r="B121" s="5" t="s">
        <v>71</v>
      </c>
      <c r="C121" s="5" t="s">
        <v>72</v>
      </c>
      <c r="D121" s="6">
        <v>10000</v>
      </c>
      <c r="E121" s="6">
        <v>7000</v>
      </c>
      <c r="F121" s="6">
        <v>1730</v>
      </c>
    </row>
    <row r="122" spans="2:6" x14ac:dyDescent="0.3">
      <c r="B122" s="5" t="s">
        <v>73</v>
      </c>
      <c r="C122" s="5" t="s">
        <v>74</v>
      </c>
      <c r="D122" s="6">
        <v>2000</v>
      </c>
      <c r="E122" s="6">
        <v>2000</v>
      </c>
      <c r="F122" s="6">
        <v>100</v>
      </c>
    </row>
    <row r="123" spans="2:6" x14ac:dyDescent="0.3">
      <c r="B123" s="5" t="s">
        <v>75</v>
      </c>
      <c r="C123" s="5" t="s">
        <v>76</v>
      </c>
      <c r="D123" s="6">
        <v>1210000</v>
      </c>
      <c r="E123" s="6">
        <v>810000</v>
      </c>
      <c r="F123" s="6">
        <v>574867</v>
      </c>
    </row>
    <row r="124" spans="2:6" x14ac:dyDescent="0.3">
      <c r="B124" s="5" t="s">
        <v>77</v>
      </c>
      <c r="C124" s="5" t="s">
        <v>78</v>
      </c>
      <c r="D124" s="6">
        <v>70000</v>
      </c>
      <c r="E124" s="6">
        <v>70000</v>
      </c>
      <c r="F124" s="6">
        <v>0</v>
      </c>
    </row>
    <row r="125" spans="2:6" x14ac:dyDescent="0.3">
      <c r="B125" s="5" t="s">
        <v>79</v>
      </c>
      <c r="C125" s="5" t="s">
        <v>80</v>
      </c>
      <c r="D125" s="6">
        <v>1258319</v>
      </c>
      <c r="E125" s="6">
        <v>958319</v>
      </c>
      <c r="F125" s="6">
        <v>544677</v>
      </c>
    </row>
    <row r="126" spans="2:6" x14ac:dyDescent="0.3">
      <c r="B126" s="5" t="s">
        <v>85</v>
      </c>
      <c r="C126" s="5" t="s">
        <v>86</v>
      </c>
      <c r="D126" s="6">
        <v>708500</v>
      </c>
      <c r="E126" s="6">
        <v>426000</v>
      </c>
      <c r="F126" s="6">
        <v>337545</v>
      </c>
    </row>
    <row r="127" spans="2:6" x14ac:dyDescent="0.3">
      <c r="B127" s="5" t="s">
        <v>87</v>
      </c>
      <c r="C127" s="5" t="s">
        <v>88</v>
      </c>
      <c r="D127" s="6">
        <v>708500</v>
      </c>
      <c r="E127" s="6">
        <v>426000</v>
      </c>
      <c r="F127" s="6">
        <v>337545</v>
      </c>
    </row>
    <row r="128" spans="2:6" ht="21.6" x14ac:dyDescent="0.3">
      <c r="B128" s="5" t="s">
        <v>89</v>
      </c>
      <c r="C128" s="5" t="s">
        <v>90</v>
      </c>
      <c r="D128" s="6">
        <v>7056034</v>
      </c>
      <c r="E128" s="6">
        <v>4194534</v>
      </c>
      <c r="F128" s="6">
        <v>2694932</v>
      </c>
    </row>
    <row r="129" spans="2:6" x14ac:dyDescent="0.3">
      <c r="B129" s="5" t="s">
        <v>91</v>
      </c>
      <c r="C129" s="5" t="s">
        <v>92</v>
      </c>
      <c r="D129" s="6">
        <v>3689634</v>
      </c>
      <c r="E129" s="6">
        <v>2178634</v>
      </c>
      <c r="F129" s="6">
        <v>1565466</v>
      </c>
    </row>
    <row r="130" spans="2:6" x14ac:dyDescent="0.3">
      <c r="B130" s="5" t="s">
        <v>93</v>
      </c>
      <c r="C130" s="5" t="s">
        <v>94</v>
      </c>
      <c r="D130" s="6">
        <v>65000</v>
      </c>
      <c r="E130" s="6">
        <v>35000</v>
      </c>
      <c r="F130" s="6">
        <v>23112</v>
      </c>
    </row>
    <row r="131" spans="2:6" x14ac:dyDescent="0.3">
      <c r="B131" s="5" t="s">
        <v>95</v>
      </c>
      <c r="C131" s="5" t="s">
        <v>96</v>
      </c>
      <c r="D131" s="6">
        <v>115000</v>
      </c>
      <c r="E131" s="6">
        <v>59000</v>
      </c>
      <c r="F131" s="6">
        <v>55961</v>
      </c>
    </row>
    <row r="132" spans="2:6" x14ac:dyDescent="0.3">
      <c r="B132" s="5" t="s">
        <v>97</v>
      </c>
      <c r="C132" s="5" t="s">
        <v>98</v>
      </c>
      <c r="D132" s="6">
        <v>780000</v>
      </c>
      <c r="E132" s="6">
        <v>440000</v>
      </c>
      <c r="F132" s="6">
        <v>359845</v>
      </c>
    </row>
    <row r="133" spans="2:6" x14ac:dyDescent="0.3">
      <c r="B133" s="5" t="s">
        <v>99</v>
      </c>
      <c r="C133" s="5" t="s">
        <v>100</v>
      </c>
      <c r="D133" s="6">
        <v>230000</v>
      </c>
      <c r="E133" s="6">
        <v>137000</v>
      </c>
      <c r="F133" s="6">
        <v>111569</v>
      </c>
    </row>
    <row r="134" spans="2:6" x14ac:dyDescent="0.3">
      <c r="B134" s="5" t="s">
        <v>101</v>
      </c>
      <c r="C134" s="5" t="s">
        <v>102</v>
      </c>
      <c r="D134" s="6">
        <v>11000</v>
      </c>
      <c r="E134" s="6">
        <v>8000</v>
      </c>
      <c r="F134" s="6">
        <v>4646</v>
      </c>
    </row>
    <row r="135" spans="2:6" x14ac:dyDescent="0.3">
      <c r="B135" s="5" t="s">
        <v>103</v>
      </c>
      <c r="C135" s="5" t="s">
        <v>104</v>
      </c>
      <c r="D135" s="6">
        <v>100000</v>
      </c>
      <c r="E135" s="6">
        <v>56000</v>
      </c>
      <c r="F135" s="6">
        <v>16699</v>
      </c>
    </row>
    <row r="136" spans="2:6" x14ac:dyDescent="0.3">
      <c r="B136" s="5" t="s">
        <v>105</v>
      </c>
      <c r="C136" s="5" t="s">
        <v>106</v>
      </c>
      <c r="D136" s="6">
        <v>29000</v>
      </c>
      <c r="E136" s="6">
        <v>21000</v>
      </c>
      <c r="F136" s="6">
        <v>5055</v>
      </c>
    </row>
    <row r="137" spans="2:6" x14ac:dyDescent="0.3">
      <c r="B137" s="5" t="s">
        <v>107</v>
      </c>
      <c r="C137" s="5" t="s">
        <v>108</v>
      </c>
      <c r="D137" s="6">
        <v>33000</v>
      </c>
      <c r="E137" s="6">
        <v>19000</v>
      </c>
      <c r="F137" s="6">
        <v>18388</v>
      </c>
    </row>
    <row r="138" spans="2:6" x14ac:dyDescent="0.3">
      <c r="B138" s="5" t="s">
        <v>109</v>
      </c>
      <c r="C138" s="5" t="s">
        <v>110</v>
      </c>
      <c r="D138" s="6">
        <v>1810000</v>
      </c>
      <c r="E138" s="6">
        <v>995000</v>
      </c>
      <c r="F138" s="6">
        <v>810062</v>
      </c>
    </row>
    <row r="139" spans="2:6" x14ac:dyDescent="0.3">
      <c r="B139" s="5" t="s">
        <v>111</v>
      </c>
      <c r="C139" s="5" t="s">
        <v>112</v>
      </c>
      <c r="D139" s="6">
        <v>516634</v>
      </c>
      <c r="E139" s="6">
        <v>408634</v>
      </c>
      <c r="F139" s="6">
        <v>160129</v>
      </c>
    </row>
    <row r="140" spans="2:6" x14ac:dyDescent="0.3">
      <c r="B140" s="5" t="s">
        <v>113</v>
      </c>
      <c r="C140" s="5" t="s">
        <v>114</v>
      </c>
      <c r="D140" s="6">
        <v>420000</v>
      </c>
      <c r="E140" s="6">
        <v>180000</v>
      </c>
      <c r="F140" s="6">
        <v>82864</v>
      </c>
    </row>
    <row r="141" spans="2:6" x14ac:dyDescent="0.3">
      <c r="B141" s="5" t="s">
        <v>115</v>
      </c>
      <c r="C141" s="5" t="s">
        <v>116</v>
      </c>
      <c r="D141" s="6">
        <v>450000</v>
      </c>
      <c r="E141" s="6">
        <v>235000</v>
      </c>
      <c r="F141" s="6">
        <v>130155</v>
      </c>
    </row>
    <row r="142" spans="2:6" x14ac:dyDescent="0.3">
      <c r="B142" s="5" t="s">
        <v>117</v>
      </c>
      <c r="C142" s="5" t="s">
        <v>118</v>
      </c>
      <c r="D142" s="6">
        <v>450000</v>
      </c>
      <c r="E142" s="6">
        <v>235000</v>
      </c>
      <c r="F142" s="6">
        <v>130155</v>
      </c>
    </row>
    <row r="143" spans="2:6" ht="21.6" x14ac:dyDescent="0.3">
      <c r="B143" s="5" t="s">
        <v>121</v>
      </c>
      <c r="C143" s="5" t="s">
        <v>122</v>
      </c>
      <c r="D143" s="6">
        <v>1419500</v>
      </c>
      <c r="E143" s="6">
        <v>980500</v>
      </c>
      <c r="F143" s="6">
        <v>582724</v>
      </c>
    </row>
    <row r="144" spans="2:6" x14ac:dyDescent="0.3">
      <c r="B144" s="5" t="s">
        <v>123</v>
      </c>
      <c r="C144" s="5" t="s">
        <v>124</v>
      </c>
      <c r="D144" s="6">
        <v>930000</v>
      </c>
      <c r="E144" s="6">
        <v>590000</v>
      </c>
      <c r="F144" s="6">
        <v>273550</v>
      </c>
    </row>
    <row r="145" spans="2:6" x14ac:dyDescent="0.3">
      <c r="B145" s="5" t="s">
        <v>125</v>
      </c>
      <c r="C145" s="5" t="s">
        <v>126</v>
      </c>
      <c r="D145" s="6">
        <v>313000</v>
      </c>
      <c r="E145" s="6">
        <v>247000</v>
      </c>
      <c r="F145" s="6">
        <v>212638</v>
      </c>
    </row>
    <row r="146" spans="2:6" x14ac:dyDescent="0.3">
      <c r="B146" s="5" t="s">
        <v>127</v>
      </c>
      <c r="C146" s="5" t="s">
        <v>128</v>
      </c>
      <c r="D146" s="6">
        <v>52000</v>
      </c>
      <c r="E146" s="6">
        <v>48000</v>
      </c>
      <c r="F146" s="6">
        <v>26308</v>
      </c>
    </row>
    <row r="147" spans="2:6" x14ac:dyDescent="0.3">
      <c r="B147" s="5" t="s">
        <v>129</v>
      </c>
      <c r="C147" s="5" t="s">
        <v>130</v>
      </c>
      <c r="D147" s="6">
        <v>124500</v>
      </c>
      <c r="E147" s="6">
        <v>95500</v>
      </c>
      <c r="F147" s="6">
        <v>70228</v>
      </c>
    </row>
    <row r="148" spans="2:6" ht="21.6" x14ac:dyDescent="0.3">
      <c r="B148" s="5" t="s">
        <v>131</v>
      </c>
      <c r="C148" s="5" t="s">
        <v>132</v>
      </c>
      <c r="D148" s="6">
        <v>393400</v>
      </c>
      <c r="E148" s="6">
        <v>194400</v>
      </c>
      <c r="F148" s="6">
        <v>87657</v>
      </c>
    </row>
    <row r="149" spans="2:6" x14ac:dyDescent="0.3">
      <c r="B149" s="5" t="s">
        <v>133</v>
      </c>
      <c r="C149" s="5" t="s">
        <v>134</v>
      </c>
      <c r="D149" s="6">
        <v>26000</v>
      </c>
      <c r="E149" s="6">
        <v>22000</v>
      </c>
      <c r="F149" s="6">
        <v>80</v>
      </c>
    </row>
    <row r="150" spans="2:6" x14ac:dyDescent="0.3">
      <c r="B150" s="5" t="s">
        <v>135</v>
      </c>
      <c r="C150" s="5" t="s">
        <v>136</v>
      </c>
      <c r="D150" s="6">
        <v>25000</v>
      </c>
      <c r="E150" s="6">
        <v>15000</v>
      </c>
      <c r="F150" s="6">
        <v>357</v>
      </c>
    </row>
    <row r="151" spans="2:6" x14ac:dyDescent="0.3">
      <c r="B151" s="5" t="s">
        <v>137</v>
      </c>
      <c r="C151" s="5" t="s">
        <v>138</v>
      </c>
      <c r="D151" s="6">
        <v>342400</v>
      </c>
      <c r="E151" s="6">
        <v>157400</v>
      </c>
      <c r="F151" s="6">
        <v>87220</v>
      </c>
    </row>
    <row r="152" spans="2:6" ht="21.6" x14ac:dyDescent="0.3">
      <c r="B152" s="5" t="s">
        <v>139</v>
      </c>
      <c r="C152" s="5" t="s">
        <v>140</v>
      </c>
      <c r="D152" s="6">
        <v>51000</v>
      </c>
      <c r="E152" s="6">
        <v>30000</v>
      </c>
      <c r="F152" s="6">
        <v>3041</v>
      </c>
    </row>
    <row r="153" spans="2:6" x14ac:dyDescent="0.3">
      <c r="B153" s="5" t="s">
        <v>141</v>
      </c>
      <c r="C153" s="5" t="s">
        <v>142</v>
      </c>
      <c r="D153" s="6">
        <v>51000</v>
      </c>
      <c r="E153" s="6">
        <v>30000</v>
      </c>
      <c r="F153" s="6">
        <v>3041</v>
      </c>
    </row>
    <row r="154" spans="2:6" x14ac:dyDescent="0.3">
      <c r="B154" s="5" t="s">
        <v>146</v>
      </c>
      <c r="C154" s="5" t="s">
        <v>147</v>
      </c>
      <c r="D154" s="6">
        <v>7000</v>
      </c>
      <c r="E154" s="6">
        <v>4000</v>
      </c>
      <c r="F154" s="6">
        <v>1000</v>
      </c>
    </row>
    <row r="155" spans="2:6" x14ac:dyDescent="0.3">
      <c r="B155" s="5" t="s">
        <v>148</v>
      </c>
      <c r="C155" s="5" t="s">
        <v>149</v>
      </c>
      <c r="D155" s="6">
        <v>73000</v>
      </c>
      <c r="E155" s="6">
        <v>42000</v>
      </c>
      <c r="F155" s="6">
        <v>5500</v>
      </c>
    </row>
    <row r="156" spans="2:6" x14ac:dyDescent="0.3">
      <c r="B156" s="5" t="s">
        <v>150</v>
      </c>
      <c r="C156" s="5" t="s">
        <v>151</v>
      </c>
      <c r="D156" s="6">
        <v>33000</v>
      </c>
      <c r="E156" s="6">
        <v>26000</v>
      </c>
      <c r="F156" s="6">
        <v>11700</v>
      </c>
    </row>
    <row r="157" spans="2:6" ht="21.6" x14ac:dyDescent="0.3">
      <c r="B157" s="5" t="s">
        <v>152</v>
      </c>
      <c r="C157" s="5" t="s">
        <v>153</v>
      </c>
      <c r="D157" s="6">
        <v>519500</v>
      </c>
      <c r="E157" s="6">
        <v>324000</v>
      </c>
      <c r="F157" s="6">
        <v>224825</v>
      </c>
    </row>
    <row r="158" spans="2:6" x14ac:dyDescent="0.3">
      <c r="B158" s="5" t="s">
        <v>154</v>
      </c>
      <c r="C158" s="5" t="s">
        <v>155</v>
      </c>
      <c r="D158" s="6">
        <v>19500</v>
      </c>
      <c r="E158" s="6">
        <v>14000</v>
      </c>
      <c r="F158" s="6">
        <v>5074</v>
      </c>
    </row>
    <row r="159" spans="2:6" x14ac:dyDescent="0.3">
      <c r="B159" s="5" t="s">
        <v>156</v>
      </c>
      <c r="C159" s="5" t="s">
        <v>157</v>
      </c>
      <c r="D159" s="6">
        <v>500000</v>
      </c>
      <c r="E159" s="6">
        <v>310000</v>
      </c>
      <c r="F159" s="6">
        <v>219751</v>
      </c>
    </row>
    <row r="160" spans="2:6" ht="31.8" x14ac:dyDescent="0.3">
      <c r="B160" s="5" t="s">
        <v>158</v>
      </c>
      <c r="C160" s="5" t="s">
        <v>49</v>
      </c>
      <c r="D160" s="6">
        <v>335000</v>
      </c>
      <c r="E160" s="6">
        <v>181000</v>
      </c>
      <c r="F160" s="6">
        <v>148448</v>
      </c>
    </row>
    <row r="161" spans="2:6" x14ac:dyDescent="0.3">
      <c r="B161" s="5" t="s">
        <v>161</v>
      </c>
      <c r="C161" s="5" t="s">
        <v>162</v>
      </c>
      <c r="D161" s="6">
        <v>335000</v>
      </c>
      <c r="E161" s="6">
        <v>181000</v>
      </c>
      <c r="F161" s="6">
        <v>148448</v>
      </c>
    </row>
    <row r="162" spans="2:6" ht="21.6" x14ac:dyDescent="0.3">
      <c r="B162" s="5" t="s">
        <v>163</v>
      </c>
      <c r="C162" s="5" t="s">
        <v>164</v>
      </c>
      <c r="D162" s="6">
        <v>-108319</v>
      </c>
      <c r="E162" s="6">
        <v>-108319</v>
      </c>
      <c r="F162" s="6">
        <v>-114442</v>
      </c>
    </row>
    <row r="163" spans="2:6" ht="21.6" x14ac:dyDescent="0.3">
      <c r="B163" s="5" t="s">
        <v>165</v>
      </c>
      <c r="C163" s="5" t="s">
        <v>166</v>
      </c>
      <c r="D163" s="6">
        <v>-108319</v>
      </c>
      <c r="E163" s="6">
        <v>-108319</v>
      </c>
      <c r="F163" s="6">
        <v>-114442</v>
      </c>
    </row>
    <row r="164" spans="2:6" ht="21.6" x14ac:dyDescent="0.3">
      <c r="B164" s="5" t="s">
        <v>167</v>
      </c>
      <c r="C164" s="5" t="s">
        <v>168</v>
      </c>
      <c r="D164" s="6">
        <v>-108319</v>
      </c>
      <c r="E164" s="6">
        <v>-108319</v>
      </c>
      <c r="F164" s="6">
        <v>-114442</v>
      </c>
    </row>
    <row r="165" spans="2:6" ht="21.6" x14ac:dyDescent="0.3">
      <c r="B165" s="5" t="s">
        <v>169</v>
      </c>
      <c r="C165" s="5" t="s">
        <v>170</v>
      </c>
      <c r="D165" s="6">
        <v>-108319</v>
      </c>
      <c r="E165" s="6">
        <v>-108319</v>
      </c>
      <c r="F165" s="6">
        <v>-114442</v>
      </c>
    </row>
    <row r="166" spans="2:6" ht="21.6" x14ac:dyDescent="0.3">
      <c r="B166" s="5" t="s">
        <v>44</v>
      </c>
      <c r="C166" s="5" t="s">
        <v>45</v>
      </c>
      <c r="D166" s="6">
        <v>406260</v>
      </c>
      <c r="E166" s="6">
        <v>188260</v>
      </c>
      <c r="F166" s="6">
        <v>150731</v>
      </c>
    </row>
    <row r="167" spans="2:6" ht="21.6" x14ac:dyDescent="0.3">
      <c r="B167" s="5" t="s">
        <v>57</v>
      </c>
      <c r="C167" s="5" t="s">
        <v>58</v>
      </c>
      <c r="D167" s="6">
        <v>406260</v>
      </c>
      <c r="E167" s="6">
        <v>188260</v>
      </c>
      <c r="F167" s="6">
        <v>150731</v>
      </c>
    </row>
    <row r="168" spans="2:6" ht="21.6" x14ac:dyDescent="0.3">
      <c r="B168" s="5" t="s">
        <v>59</v>
      </c>
      <c r="C168" s="5" t="s">
        <v>60</v>
      </c>
      <c r="D168" s="6">
        <v>206506</v>
      </c>
      <c r="E168" s="6">
        <v>105178</v>
      </c>
      <c r="F168" s="6">
        <v>94686</v>
      </c>
    </row>
    <row r="169" spans="2:6" x14ac:dyDescent="0.3">
      <c r="B169" s="5" t="s">
        <v>61</v>
      </c>
      <c r="C169" s="5" t="s">
        <v>62</v>
      </c>
      <c r="D169" s="6">
        <v>197956</v>
      </c>
      <c r="E169" s="6">
        <v>98728</v>
      </c>
      <c r="F169" s="6">
        <v>88347</v>
      </c>
    </row>
    <row r="170" spans="2:6" x14ac:dyDescent="0.3">
      <c r="B170" s="5" t="s">
        <v>63</v>
      </c>
      <c r="C170" s="5" t="s">
        <v>64</v>
      </c>
      <c r="D170" s="6">
        <v>185500</v>
      </c>
      <c r="E170" s="6">
        <v>92500</v>
      </c>
      <c r="F170" s="6">
        <v>82850</v>
      </c>
    </row>
    <row r="171" spans="2:6" x14ac:dyDescent="0.3">
      <c r="B171" s="5" t="s">
        <v>75</v>
      </c>
      <c r="C171" s="5" t="s">
        <v>76</v>
      </c>
      <c r="D171" s="6">
        <v>12456</v>
      </c>
      <c r="E171" s="6">
        <v>6228</v>
      </c>
      <c r="F171" s="6">
        <v>5497</v>
      </c>
    </row>
    <row r="172" spans="2:6" ht="21.6" x14ac:dyDescent="0.3">
      <c r="B172" s="5" t="s">
        <v>81</v>
      </c>
      <c r="C172" s="5" t="s">
        <v>82</v>
      </c>
      <c r="D172" s="6">
        <v>4350</v>
      </c>
      <c r="E172" s="6">
        <v>4350</v>
      </c>
      <c r="F172" s="6">
        <v>4350</v>
      </c>
    </row>
    <row r="173" spans="2:6" x14ac:dyDescent="0.3">
      <c r="B173" s="5" t="s">
        <v>83</v>
      </c>
      <c r="C173" s="5" t="s">
        <v>84</v>
      </c>
      <c r="D173" s="6">
        <v>4350</v>
      </c>
      <c r="E173" s="6">
        <v>4350</v>
      </c>
      <c r="F173" s="6">
        <v>4350</v>
      </c>
    </row>
    <row r="174" spans="2:6" x14ac:dyDescent="0.3">
      <c r="B174" s="5" t="s">
        <v>85</v>
      </c>
      <c r="C174" s="5" t="s">
        <v>86</v>
      </c>
      <c r="D174" s="6">
        <v>4200</v>
      </c>
      <c r="E174" s="6">
        <v>2100</v>
      </c>
      <c r="F174" s="6">
        <v>1989</v>
      </c>
    </row>
    <row r="175" spans="2:6" x14ac:dyDescent="0.3">
      <c r="B175" s="5" t="s">
        <v>87</v>
      </c>
      <c r="C175" s="5" t="s">
        <v>88</v>
      </c>
      <c r="D175" s="6">
        <v>4200</v>
      </c>
      <c r="E175" s="6">
        <v>2100</v>
      </c>
      <c r="F175" s="6">
        <v>1989</v>
      </c>
    </row>
    <row r="176" spans="2:6" ht="21.6" x14ac:dyDescent="0.3">
      <c r="B176" s="5" t="s">
        <v>89</v>
      </c>
      <c r="C176" s="5" t="s">
        <v>90</v>
      </c>
      <c r="D176" s="6">
        <v>72668</v>
      </c>
      <c r="E176" s="6">
        <v>38996</v>
      </c>
      <c r="F176" s="6">
        <v>24860</v>
      </c>
    </row>
    <row r="177" spans="2:6" x14ac:dyDescent="0.3">
      <c r="B177" s="5" t="s">
        <v>91</v>
      </c>
      <c r="C177" s="5" t="s">
        <v>92</v>
      </c>
      <c r="D177" s="6">
        <v>35460</v>
      </c>
      <c r="E177" s="6">
        <v>21460</v>
      </c>
      <c r="F177" s="6">
        <v>14130</v>
      </c>
    </row>
    <row r="178" spans="2:6" x14ac:dyDescent="0.3">
      <c r="B178" s="5" t="s">
        <v>93</v>
      </c>
      <c r="C178" s="5" t="s">
        <v>94</v>
      </c>
      <c r="D178" s="6">
        <v>2200</v>
      </c>
      <c r="E178" s="6">
        <v>1100</v>
      </c>
      <c r="F178" s="6">
        <v>397</v>
      </c>
    </row>
    <row r="179" spans="2:6" x14ac:dyDescent="0.3">
      <c r="B179" s="5" t="s">
        <v>95</v>
      </c>
      <c r="C179" s="5" t="s">
        <v>96</v>
      </c>
      <c r="D179" s="6">
        <v>1500</v>
      </c>
      <c r="E179" s="6">
        <v>800</v>
      </c>
      <c r="F179" s="6">
        <v>0</v>
      </c>
    </row>
    <row r="180" spans="2:6" x14ac:dyDescent="0.3">
      <c r="B180" s="5" t="s">
        <v>97</v>
      </c>
      <c r="C180" s="5" t="s">
        <v>98</v>
      </c>
      <c r="D180" s="6">
        <v>19360</v>
      </c>
      <c r="E180" s="6">
        <v>12760</v>
      </c>
      <c r="F180" s="6">
        <v>9105</v>
      </c>
    </row>
    <row r="181" spans="2:6" x14ac:dyDescent="0.3">
      <c r="B181" s="5" t="s">
        <v>99</v>
      </c>
      <c r="C181" s="5" t="s">
        <v>100</v>
      </c>
      <c r="D181" s="6">
        <v>1000</v>
      </c>
      <c r="E181" s="6">
        <v>400</v>
      </c>
      <c r="F181" s="6">
        <v>0</v>
      </c>
    </row>
    <row r="182" spans="2:6" x14ac:dyDescent="0.3">
      <c r="B182" s="5" t="s">
        <v>101</v>
      </c>
      <c r="C182" s="5" t="s">
        <v>102</v>
      </c>
      <c r="D182" s="6">
        <v>2200</v>
      </c>
      <c r="E182" s="6">
        <v>1000</v>
      </c>
      <c r="F182" s="6">
        <v>587</v>
      </c>
    </row>
    <row r="183" spans="2:6" x14ac:dyDescent="0.3">
      <c r="B183" s="5" t="s">
        <v>103</v>
      </c>
      <c r="C183" s="5" t="s">
        <v>104</v>
      </c>
      <c r="D183" s="6">
        <v>1000</v>
      </c>
      <c r="E183" s="6">
        <v>1000</v>
      </c>
      <c r="F183" s="6">
        <v>0</v>
      </c>
    </row>
    <row r="184" spans="2:6" x14ac:dyDescent="0.3">
      <c r="B184" s="5" t="s">
        <v>107</v>
      </c>
      <c r="C184" s="5" t="s">
        <v>108</v>
      </c>
      <c r="D184" s="6">
        <v>1200</v>
      </c>
      <c r="E184" s="6">
        <v>600</v>
      </c>
      <c r="F184" s="6">
        <v>481</v>
      </c>
    </row>
    <row r="185" spans="2:6" x14ac:dyDescent="0.3">
      <c r="B185" s="5" t="s">
        <v>109</v>
      </c>
      <c r="C185" s="5" t="s">
        <v>110</v>
      </c>
      <c r="D185" s="6">
        <v>3000</v>
      </c>
      <c r="E185" s="6">
        <v>1800</v>
      </c>
      <c r="F185" s="6">
        <v>1702</v>
      </c>
    </row>
    <row r="186" spans="2:6" x14ac:dyDescent="0.3">
      <c r="B186" s="5" t="s">
        <v>111</v>
      </c>
      <c r="C186" s="5" t="s">
        <v>112</v>
      </c>
      <c r="D186" s="6">
        <v>4000</v>
      </c>
      <c r="E186" s="6">
        <v>2000</v>
      </c>
      <c r="F186" s="6">
        <v>1858</v>
      </c>
    </row>
    <row r="187" spans="2:6" x14ac:dyDescent="0.3">
      <c r="B187" s="5" t="s">
        <v>115</v>
      </c>
      <c r="C187" s="5" t="s">
        <v>116</v>
      </c>
      <c r="D187" s="6">
        <v>500</v>
      </c>
      <c r="E187" s="6">
        <v>0</v>
      </c>
      <c r="F187" s="6">
        <v>0</v>
      </c>
    </row>
    <row r="188" spans="2:6" x14ac:dyDescent="0.3">
      <c r="B188" s="5" t="s">
        <v>117</v>
      </c>
      <c r="C188" s="5" t="s">
        <v>118</v>
      </c>
      <c r="D188" s="6">
        <v>500</v>
      </c>
      <c r="E188" s="6">
        <v>0</v>
      </c>
      <c r="F188" s="6">
        <v>0</v>
      </c>
    </row>
    <row r="189" spans="2:6" ht="21.6" x14ac:dyDescent="0.3">
      <c r="B189" s="5" t="s">
        <v>121</v>
      </c>
      <c r="C189" s="5" t="s">
        <v>122</v>
      </c>
      <c r="D189" s="6">
        <v>1300</v>
      </c>
      <c r="E189" s="6">
        <v>0</v>
      </c>
      <c r="F189" s="6">
        <v>0</v>
      </c>
    </row>
    <row r="190" spans="2:6" x14ac:dyDescent="0.3">
      <c r="B190" s="5" t="s">
        <v>123</v>
      </c>
      <c r="C190" s="5" t="s">
        <v>124</v>
      </c>
      <c r="D190" s="6">
        <v>1300</v>
      </c>
      <c r="E190" s="6">
        <v>0</v>
      </c>
      <c r="F190" s="6">
        <v>0</v>
      </c>
    </row>
    <row r="191" spans="2:6" ht="21.6" x14ac:dyDescent="0.3">
      <c r="B191" s="5" t="s">
        <v>131</v>
      </c>
      <c r="C191" s="5" t="s">
        <v>132</v>
      </c>
      <c r="D191" s="6">
        <v>13000</v>
      </c>
      <c r="E191" s="6">
        <v>7500</v>
      </c>
      <c r="F191" s="6">
        <v>1430</v>
      </c>
    </row>
    <row r="192" spans="2:6" x14ac:dyDescent="0.3">
      <c r="B192" s="5" t="s">
        <v>133</v>
      </c>
      <c r="C192" s="5" t="s">
        <v>134</v>
      </c>
      <c r="D192" s="6">
        <v>8000</v>
      </c>
      <c r="E192" s="6">
        <v>4500</v>
      </c>
      <c r="F192" s="6">
        <v>1430</v>
      </c>
    </row>
    <row r="193" spans="2:6" x14ac:dyDescent="0.3">
      <c r="B193" s="5" t="s">
        <v>135</v>
      </c>
      <c r="C193" s="5" t="s">
        <v>136</v>
      </c>
      <c r="D193" s="6">
        <v>5000</v>
      </c>
      <c r="E193" s="6">
        <v>3000</v>
      </c>
      <c r="F193" s="6">
        <v>0</v>
      </c>
    </row>
    <row r="194" spans="2:6" ht="21.6" x14ac:dyDescent="0.3">
      <c r="B194" s="5" t="s">
        <v>139</v>
      </c>
      <c r="C194" s="5" t="s">
        <v>140</v>
      </c>
      <c r="D194" s="6">
        <v>3000</v>
      </c>
      <c r="E194" s="6">
        <v>2000</v>
      </c>
      <c r="F194" s="6">
        <v>1771</v>
      </c>
    </row>
    <row r="195" spans="2:6" x14ac:dyDescent="0.3">
      <c r="B195" s="5" t="s">
        <v>141</v>
      </c>
      <c r="C195" s="5" t="s">
        <v>142</v>
      </c>
      <c r="D195" s="6">
        <v>2000</v>
      </c>
      <c r="E195" s="6">
        <v>2000</v>
      </c>
      <c r="F195" s="6">
        <v>1771</v>
      </c>
    </row>
    <row r="196" spans="2:6" x14ac:dyDescent="0.3">
      <c r="B196" s="5" t="s">
        <v>143</v>
      </c>
      <c r="C196" s="5" t="s">
        <v>144</v>
      </c>
      <c r="D196" s="6">
        <v>1000</v>
      </c>
      <c r="E196" s="6">
        <v>0</v>
      </c>
      <c r="F196" s="6">
        <v>0</v>
      </c>
    </row>
    <row r="197" spans="2:6" ht="21.6" x14ac:dyDescent="0.3">
      <c r="B197" s="5" t="s">
        <v>152</v>
      </c>
      <c r="C197" s="5" t="s">
        <v>153</v>
      </c>
      <c r="D197" s="6">
        <v>19408</v>
      </c>
      <c r="E197" s="6">
        <v>8036</v>
      </c>
      <c r="F197" s="6">
        <v>7529</v>
      </c>
    </row>
    <row r="198" spans="2:6" x14ac:dyDescent="0.3">
      <c r="B198" s="5" t="s">
        <v>154</v>
      </c>
      <c r="C198" s="5" t="s">
        <v>155</v>
      </c>
      <c r="D198" s="6">
        <v>1000</v>
      </c>
      <c r="E198" s="6">
        <v>0</v>
      </c>
      <c r="F198" s="6">
        <v>0</v>
      </c>
    </row>
    <row r="199" spans="2:6" x14ac:dyDescent="0.3">
      <c r="B199" s="5" t="s">
        <v>156</v>
      </c>
      <c r="C199" s="5" t="s">
        <v>157</v>
      </c>
      <c r="D199" s="6">
        <v>18408</v>
      </c>
      <c r="E199" s="6">
        <v>8036</v>
      </c>
      <c r="F199" s="6">
        <v>7529</v>
      </c>
    </row>
    <row r="200" spans="2:6" ht="31.8" x14ac:dyDescent="0.3">
      <c r="B200" s="5" t="s">
        <v>158</v>
      </c>
      <c r="C200" s="5" t="s">
        <v>49</v>
      </c>
      <c r="D200" s="6">
        <v>127086</v>
      </c>
      <c r="E200" s="6">
        <v>44086</v>
      </c>
      <c r="F200" s="6">
        <v>31185</v>
      </c>
    </row>
    <row r="201" spans="2:6" x14ac:dyDescent="0.3">
      <c r="B201" s="5" t="s">
        <v>159</v>
      </c>
      <c r="C201" s="5" t="s">
        <v>160</v>
      </c>
      <c r="D201" s="6">
        <v>127086</v>
      </c>
      <c r="E201" s="6">
        <v>44086</v>
      </c>
      <c r="F201" s="6">
        <v>31185</v>
      </c>
    </row>
    <row r="203" spans="2:6" ht="17.399999999999999" x14ac:dyDescent="0.35">
      <c r="B203" s="25" t="s">
        <v>194</v>
      </c>
      <c r="C203" s="25"/>
      <c r="D203" s="25"/>
      <c r="E203" s="25"/>
      <c r="F203" s="25"/>
    </row>
    <row r="205" spans="2:6" ht="21.6" x14ac:dyDescent="0.3">
      <c r="B205" s="5" t="s">
        <v>11</v>
      </c>
      <c r="C205" s="5" t="s">
        <v>12</v>
      </c>
      <c r="D205" s="6">
        <v>2405700</v>
      </c>
      <c r="E205" s="6">
        <v>2365700</v>
      </c>
      <c r="F205" s="6">
        <v>576893</v>
      </c>
    </row>
    <row r="206" spans="2:6" ht="31.8" x14ac:dyDescent="0.3">
      <c r="B206" s="5" t="s">
        <v>171</v>
      </c>
      <c r="C206" s="5" t="s">
        <v>46</v>
      </c>
      <c r="D206" s="6">
        <v>20600</v>
      </c>
      <c r="E206" s="6">
        <v>20600</v>
      </c>
      <c r="F206" s="6">
        <v>0</v>
      </c>
    </row>
    <row r="207" spans="2:6" ht="21.6" x14ac:dyDescent="0.3">
      <c r="B207" s="5" t="s">
        <v>172</v>
      </c>
      <c r="C207" s="5" t="s">
        <v>173</v>
      </c>
      <c r="D207" s="6">
        <v>20600</v>
      </c>
      <c r="E207" s="6">
        <v>20600</v>
      </c>
      <c r="F207" s="6">
        <v>0</v>
      </c>
    </row>
    <row r="208" spans="2:6" x14ac:dyDescent="0.3">
      <c r="B208" s="5" t="s">
        <v>174</v>
      </c>
      <c r="C208" s="5" t="s">
        <v>175</v>
      </c>
      <c r="D208" s="6">
        <v>4200</v>
      </c>
      <c r="E208" s="6">
        <v>4200</v>
      </c>
      <c r="F208" s="6">
        <v>0</v>
      </c>
    </row>
    <row r="209" spans="2:6" x14ac:dyDescent="0.3">
      <c r="B209" s="5" t="s">
        <v>176</v>
      </c>
      <c r="C209" s="5" t="s">
        <v>177</v>
      </c>
      <c r="D209" s="6">
        <v>16400</v>
      </c>
      <c r="E209" s="6">
        <v>16400</v>
      </c>
      <c r="F209" s="6">
        <v>0</v>
      </c>
    </row>
    <row r="210" spans="2:6" x14ac:dyDescent="0.3">
      <c r="B210" s="5" t="s">
        <v>178</v>
      </c>
      <c r="C210" s="5" t="s">
        <v>179</v>
      </c>
      <c r="D210" s="6">
        <v>2385100</v>
      </c>
      <c r="E210" s="6">
        <v>2345100</v>
      </c>
      <c r="F210" s="6">
        <v>576893</v>
      </c>
    </row>
    <row r="211" spans="2:6" ht="21.6" x14ac:dyDescent="0.3">
      <c r="B211" s="5" t="s">
        <v>180</v>
      </c>
      <c r="C211" s="5" t="s">
        <v>145</v>
      </c>
      <c r="D211" s="6">
        <v>2385100</v>
      </c>
      <c r="E211" s="6">
        <v>2345100</v>
      </c>
      <c r="F211" s="6">
        <v>576893</v>
      </c>
    </row>
    <row r="212" spans="2:6" x14ac:dyDescent="0.3">
      <c r="B212" s="5" t="s">
        <v>181</v>
      </c>
      <c r="C212" s="5" t="s">
        <v>182</v>
      </c>
      <c r="D212" s="6">
        <v>832100</v>
      </c>
      <c r="E212" s="6">
        <v>792100</v>
      </c>
      <c r="F212" s="6">
        <v>443305</v>
      </c>
    </row>
    <row r="213" spans="2:6" x14ac:dyDescent="0.3">
      <c r="B213" s="5" t="s">
        <v>183</v>
      </c>
      <c r="C213" s="5" t="s">
        <v>184</v>
      </c>
      <c r="D213" s="6">
        <v>0</v>
      </c>
      <c r="E213" s="6">
        <v>0</v>
      </c>
      <c r="F213" s="6">
        <v>0</v>
      </c>
    </row>
    <row r="214" spans="2:6" x14ac:dyDescent="0.3">
      <c r="B214" s="5" t="s">
        <v>185</v>
      </c>
      <c r="C214" s="5" t="s">
        <v>186</v>
      </c>
      <c r="D214" s="6">
        <v>598600</v>
      </c>
      <c r="E214" s="6">
        <v>598600</v>
      </c>
      <c r="F214" s="6">
        <v>333305</v>
      </c>
    </row>
    <row r="215" spans="2:6" x14ac:dyDescent="0.3">
      <c r="B215" s="5" t="s">
        <v>187</v>
      </c>
      <c r="C215" s="5" t="s">
        <v>188</v>
      </c>
      <c r="D215" s="6">
        <v>0</v>
      </c>
      <c r="E215" s="6">
        <v>0</v>
      </c>
      <c r="F215" s="6">
        <v>0</v>
      </c>
    </row>
    <row r="216" spans="2:6" x14ac:dyDescent="0.3">
      <c r="B216" s="5" t="s">
        <v>189</v>
      </c>
      <c r="C216" s="5" t="s">
        <v>190</v>
      </c>
      <c r="D216" s="6">
        <v>233500</v>
      </c>
      <c r="E216" s="6">
        <v>193500</v>
      </c>
      <c r="F216" s="6">
        <v>110000</v>
      </c>
    </row>
    <row r="217" spans="2:6" x14ac:dyDescent="0.3">
      <c r="B217" s="5" t="s">
        <v>191</v>
      </c>
      <c r="C217" s="5" t="s">
        <v>192</v>
      </c>
      <c r="D217" s="6">
        <v>1553000</v>
      </c>
      <c r="E217" s="6">
        <v>1553000</v>
      </c>
      <c r="F217" s="6">
        <v>133588</v>
      </c>
    </row>
    <row r="218" spans="2:6" ht="21.6" x14ac:dyDescent="0.3">
      <c r="B218" s="5" t="s">
        <v>14</v>
      </c>
      <c r="C218" s="5" t="s">
        <v>15</v>
      </c>
      <c r="D218" s="6">
        <v>2405700</v>
      </c>
      <c r="E218" s="6">
        <v>2365700</v>
      </c>
      <c r="F218" s="6">
        <v>576893</v>
      </c>
    </row>
    <row r="219" spans="2:6" ht="21.6" x14ac:dyDescent="0.3">
      <c r="B219" s="5" t="s">
        <v>17</v>
      </c>
      <c r="C219" s="5" t="s">
        <v>18</v>
      </c>
      <c r="D219" s="6">
        <v>112000</v>
      </c>
      <c r="E219" s="6">
        <v>112000</v>
      </c>
      <c r="F219" s="6">
        <v>0</v>
      </c>
    </row>
    <row r="220" spans="2:6" x14ac:dyDescent="0.3">
      <c r="B220" s="5" t="s">
        <v>178</v>
      </c>
      <c r="C220" s="5" t="s">
        <v>179</v>
      </c>
      <c r="D220" s="6">
        <v>112000</v>
      </c>
      <c r="E220" s="6">
        <v>112000</v>
      </c>
      <c r="F220" s="6">
        <v>0</v>
      </c>
    </row>
    <row r="221" spans="2:6" ht="21.6" x14ac:dyDescent="0.3">
      <c r="B221" s="5" t="s">
        <v>180</v>
      </c>
      <c r="C221" s="5" t="s">
        <v>145</v>
      </c>
      <c r="D221" s="6">
        <v>112000</v>
      </c>
      <c r="E221" s="6">
        <v>112000</v>
      </c>
      <c r="F221" s="6">
        <v>0</v>
      </c>
    </row>
    <row r="222" spans="2:6" x14ac:dyDescent="0.3">
      <c r="B222" s="5" t="s">
        <v>181</v>
      </c>
      <c r="C222" s="5" t="s">
        <v>182</v>
      </c>
      <c r="D222" s="6">
        <v>112000</v>
      </c>
      <c r="E222" s="6">
        <v>112000</v>
      </c>
      <c r="F222" s="6">
        <v>0</v>
      </c>
    </row>
    <row r="223" spans="2:6" x14ac:dyDescent="0.3">
      <c r="B223" s="5" t="s">
        <v>183</v>
      </c>
      <c r="C223" s="5" t="s">
        <v>184</v>
      </c>
      <c r="D223" s="6">
        <v>0</v>
      </c>
      <c r="E223" s="6">
        <v>0</v>
      </c>
      <c r="F223" s="6">
        <v>0</v>
      </c>
    </row>
    <row r="224" spans="2:6" x14ac:dyDescent="0.3">
      <c r="B224" s="5" t="s">
        <v>185</v>
      </c>
      <c r="C224" s="5" t="s">
        <v>186</v>
      </c>
      <c r="D224" s="6">
        <v>57000</v>
      </c>
      <c r="E224" s="6">
        <v>57000</v>
      </c>
      <c r="F224" s="6">
        <v>0</v>
      </c>
    </row>
    <row r="225" spans="2:6" x14ac:dyDescent="0.3">
      <c r="B225" s="5" t="s">
        <v>187</v>
      </c>
      <c r="C225" s="5" t="s">
        <v>188</v>
      </c>
      <c r="D225" s="6">
        <v>0</v>
      </c>
      <c r="E225" s="6">
        <v>0</v>
      </c>
      <c r="F225" s="6">
        <v>0</v>
      </c>
    </row>
    <row r="226" spans="2:6" x14ac:dyDescent="0.3">
      <c r="B226" s="5" t="s">
        <v>189</v>
      </c>
      <c r="C226" s="5" t="s">
        <v>190</v>
      </c>
      <c r="D226" s="6">
        <v>55000</v>
      </c>
      <c r="E226" s="6">
        <v>55000</v>
      </c>
      <c r="F226" s="6">
        <v>0</v>
      </c>
    </row>
    <row r="227" spans="2:6" x14ac:dyDescent="0.3">
      <c r="B227" s="5" t="s">
        <v>35</v>
      </c>
      <c r="C227" s="5" t="s">
        <v>36</v>
      </c>
      <c r="D227" s="6">
        <v>2143700</v>
      </c>
      <c r="E227" s="6">
        <v>2143700</v>
      </c>
      <c r="F227" s="6">
        <v>466893</v>
      </c>
    </row>
    <row r="228" spans="2:6" ht="31.8" x14ac:dyDescent="0.3">
      <c r="B228" s="5" t="s">
        <v>171</v>
      </c>
      <c r="C228" s="5" t="s">
        <v>46</v>
      </c>
      <c r="D228" s="6">
        <v>20600</v>
      </c>
      <c r="E228" s="6">
        <v>20600</v>
      </c>
      <c r="F228" s="6">
        <v>0</v>
      </c>
    </row>
    <row r="229" spans="2:6" ht="21.6" x14ac:dyDescent="0.3">
      <c r="B229" s="5" t="s">
        <v>172</v>
      </c>
      <c r="C229" s="5" t="s">
        <v>173</v>
      </c>
      <c r="D229" s="6">
        <v>20600</v>
      </c>
      <c r="E229" s="6">
        <v>20600</v>
      </c>
      <c r="F229" s="6">
        <v>0</v>
      </c>
    </row>
    <row r="230" spans="2:6" x14ac:dyDescent="0.3">
      <c r="B230" s="5" t="s">
        <v>174</v>
      </c>
      <c r="C230" s="5" t="s">
        <v>175</v>
      </c>
      <c r="D230" s="6">
        <v>4200</v>
      </c>
      <c r="E230" s="6">
        <v>4200</v>
      </c>
      <c r="F230" s="6">
        <v>0</v>
      </c>
    </row>
    <row r="231" spans="2:6" x14ac:dyDescent="0.3">
      <c r="B231" s="5" t="s">
        <v>176</v>
      </c>
      <c r="C231" s="5" t="s">
        <v>177</v>
      </c>
      <c r="D231" s="6">
        <v>16400</v>
      </c>
      <c r="E231" s="6">
        <v>16400</v>
      </c>
      <c r="F231" s="6">
        <v>0</v>
      </c>
    </row>
    <row r="232" spans="2:6" x14ac:dyDescent="0.3">
      <c r="B232" s="5" t="s">
        <v>178</v>
      </c>
      <c r="C232" s="5" t="s">
        <v>179</v>
      </c>
      <c r="D232" s="6">
        <v>2123100</v>
      </c>
      <c r="E232" s="6">
        <v>2123100</v>
      </c>
      <c r="F232" s="6">
        <v>466893</v>
      </c>
    </row>
    <row r="233" spans="2:6" ht="21.6" x14ac:dyDescent="0.3">
      <c r="B233" s="5" t="s">
        <v>180</v>
      </c>
      <c r="C233" s="5" t="s">
        <v>145</v>
      </c>
      <c r="D233" s="6">
        <v>2123100</v>
      </c>
      <c r="E233" s="6">
        <v>2123100</v>
      </c>
      <c r="F233" s="6">
        <v>466893</v>
      </c>
    </row>
    <row r="234" spans="2:6" x14ac:dyDescent="0.3">
      <c r="B234" s="5" t="s">
        <v>181</v>
      </c>
      <c r="C234" s="5" t="s">
        <v>182</v>
      </c>
      <c r="D234" s="6">
        <v>570100</v>
      </c>
      <c r="E234" s="6">
        <v>570100</v>
      </c>
      <c r="F234" s="6">
        <v>333305</v>
      </c>
    </row>
    <row r="235" spans="2:6" x14ac:dyDescent="0.3">
      <c r="B235" s="5" t="s">
        <v>185</v>
      </c>
      <c r="C235" s="5" t="s">
        <v>186</v>
      </c>
      <c r="D235" s="6">
        <v>541600</v>
      </c>
      <c r="E235" s="6">
        <v>541600</v>
      </c>
      <c r="F235" s="6">
        <v>333305</v>
      </c>
    </row>
    <row r="236" spans="2:6" x14ac:dyDescent="0.3">
      <c r="B236" s="5" t="s">
        <v>187</v>
      </c>
      <c r="C236" s="5" t="s">
        <v>188</v>
      </c>
      <c r="D236" s="6">
        <v>0</v>
      </c>
      <c r="E236" s="6">
        <v>0</v>
      </c>
      <c r="F236" s="6">
        <v>0</v>
      </c>
    </row>
    <row r="237" spans="2:6" x14ac:dyDescent="0.3">
      <c r="B237" s="5" t="s">
        <v>189</v>
      </c>
      <c r="C237" s="5" t="s">
        <v>190</v>
      </c>
      <c r="D237" s="6">
        <v>28500</v>
      </c>
      <c r="E237" s="6">
        <v>28500</v>
      </c>
      <c r="F237" s="6">
        <v>0</v>
      </c>
    </row>
    <row r="238" spans="2:6" x14ac:dyDescent="0.3">
      <c r="B238" s="5" t="s">
        <v>191</v>
      </c>
      <c r="C238" s="5" t="s">
        <v>192</v>
      </c>
      <c r="D238" s="6">
        <v>1553000</v>
      </c>
      <c r="E238" s="6">
        <v>1553000</v>
      </c>
      <c r="F238" s="6">
        <v>133588</v>
      </c>
    </row>
    <row r="239" spans="2:6" ht="21.6" x14ac:dyDescent="0.3">
      <c r="B239" s="5" t="s">
        <v>44</v>
      </c>
      <c r="C239" s="5" t="s">
        <v>45</v>
      </c>
      <c r="D239" s="6">
        <v>150000</v>
      </c>
      <c r="E239" s="6">
        <v>110000</v>
      </c>
      <c r="F239" s="6">
        <v>110000</v>
      </c>
    </row>
    <row r="240" spans="2:6" x14ac:dyDescent="0.3">
      <c r="B240" s="5" t="s">
        <v>178</v>
      </c>
      <c r="C240" s="5" t="s">
        <v>179</v>
      </c>
      <c r="D240" s="6">
        <v>150000</v>
      </c>
      <c r="E240" s="6">
        <v>110000</v>
      </c>
      <c r="F240" s="6">
        <v>110000</v>
      </c>
    </row>
    <row r="241" spans="2:6" ht="21.6" x14ac:dyDescent="0.3">
      <c r="B241" s="5" t="s">
        <v>180</v>
      </c>
      <c r="C241" s="5" t="s">
        <v>145</v>
      </c>
      <c r="D241" s="6">
        <v>150000</v>
      </c>
      <c r="E241" s="6">
        <v>110000</v>
      </c>
      <c r="F241" s="6">
        <v>110000</v>
      </c>
    </row>
    <row r="242" spans="2:6" x14ac:dyDescent="0.3">
      <c r="B242" s="5" t="s">
        <v>181</v>
      </c>
      <c r="C242" s="5" t="s">
        <v>182</v>
      </c>
      <c r="D242" s="6">
        <v>150000</v>
      </c>
      <c r="E242" s="6">
        <v>110000</v>
      </c>
      <c r="F242" s="6">
        <v>110000</v>
      </c>
    </row>
    <row r="243" spans="2:6" x14ac:dyDescent="0.3">
      <c r="B243" s="5" t="s">
        <v>185</v>
      </c>
      <c r="C243" s="5" t="s">
        <v>186</v>
      </c>
      <c r="D243" s="6">
        <v>0</v>
      </c>
      <c r="E243" s="6">
        <v>0</v>
      </c>
      <c r="F243" s="6">
        <v>0</v>
      </c>
    </row>
    <row r="244" spans="2:6" x14ac:dyDescent="0.3">
      <c r="B244" s="5" t="s">
        <v>187</v>
      </c>
      <c r="C244" s="5" t="s">
        <v>188</v>
      </c>
      <c r="D244" s="6">
        <v>0</v>
      </c>
      <c r="E244" s="6">
        <v>0</v>
      </c>
      <c r="F244" s="6">
        <v>0</v>
      </c>
    </row>
    <row r="245" spans="2:6" x14ac:dyDescent="0.3">
      <c r="B245" s="5" t="s">
        <v>189</v>
      </c>
      <c r="C245" s="5" t="s">
        <v>190</v>
      </c>
      <c r="D245" s="6">
        <v>150000</v>
      </c>
      <c r="E245" s="6">
        <v>110000</v>
      </c>
      <c r="F245" s="6">
        <v>110000</v>
      </c>
    </row>
    <row r="247" spans="2:6" x14ac:dyDescent="0.3">
      <c r="B247" t="s">
        <v>195</v>
      </c>
      <c r="D247" t="s">
        <v>55</v>
      </c>
    </row>
    <row r="248" spans="2:6" x14ac:dyDescent="0.3">
      <c r="B248" t="s">
        <v>196</v>
      </c>
      <c r="D248" t="s">
        <v>56</v>
      </c>
    </row>
    <row r="252" spans="2:6" x14ac:dyDescent="0.3">
      <c r="C252" t="s">
        <v>197</v>
      </c>
    </row>
    <row r="255" spans="2:6" x14ac:dyDescent="0.3">
      <c r="B255" t="s">
        <v>198</v>
      </c>
      <c r="D255" t="s">
        <v>199</v>
      </c>
    </row>
    <row r="256" spans="2:6" x14ac:dyDescent="0.3">
      <c r="D256" t="s">
        <v>200</v>
      </c>
    </row>
  </sheetData>
  <mergeCells count="14">
    <mergeCell ref="A29:F29"/>
    <mergeCell ref="B203:F203"/>
    <mergeCell ref="F7:F11"/>
    <mergeCell ref="A1:F1"/>
    <mergeCell ref="A2:F2"/>
    <mergeCell ref="A3:F3"/>
    <mergeCell ref="A4:F4"/>
    <mergeCell ref="A5:F5"/>
    <mergeCell ref="A12:B12"/>
    <mergeCell ref="C7:C11"/>
    <mergeCell ref="D7:E7"/>
    <mergeCell ref="D8:D11"/>
    <mergeCell ref="E8:E11"/>
    <mergeCell ref="A7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2020-08-12T15:53:26Z</cp:lastPrinted>
  <dcterms:created xsi:type="dcterms:W3CDTF">2020-08-10T05:02:04Z</dcterms:created>
  <dcterms:modified xsi:type="dcterms:W3CDTF">2020-08-12T15:53:33Z</dcterms:modified>
</cp:coreProperties>
</file>