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36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<sst xmlns="http://schemas.openxmlformats.org/spreadsheetml/2006/main" count="93" uniqueCount="76">
  <si>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</si>
  <si>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</si>
  <si>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</si>
  <si>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</si>
  <si>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</si>
  <si>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</si>
  <si>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</si>
  <si>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</si>
  <si>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</si>
  <si>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</si>
  <si>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</si>
  <si>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</si>
  <si>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</si>
  <si>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</si>
  <si>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</si>
  <si>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</si>
  <si>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</si>
  <si>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</si>
  <si>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</si>
  <si>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</si>
  <si>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</si>
  <si>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</si>
  <si>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</si>
  <si>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</si>
  <si>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</si>
  <si>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</si>
  <si>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</si>
  <si>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</si>
  <si>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</si>
  <si>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</si>
  <si>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</si>
  <si>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</si>
  <si>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</si>
  <si>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</si>
  <si>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</si>
  <si>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</si>
  <si>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</si>
  <si>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</si>
  <si>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</si>
  <si>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</si>
  <si>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</si>
  <si>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</si>
  <si>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</si>
  <si>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</si>
  <si>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</si>
  <si>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</si>
  <si>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</si>
  <si>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</si>
  <si>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</si>
  <si>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</si>
  <si>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</si>
  <si>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Cap. 74.02.- Protectia mediului</t>
  </si>
  <si>
    <t>Lucrari noi</t>
  </si>
  <si>
    <t>adaugat 100000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</si>
  <si>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</si>
  <si>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</si>
  <si>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</si>
  <si>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</si>
  <si>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Cap. 65.02 Învățământ</t>
  </si>
  <si>
    <t>Reabilitare și modernizare teren de sport Școala generală nr.2 ”George Voevidca”, municipiul Câmpulung Moldovenesc, județul Suceava</t>
  </si>
  <si>
    <t xml:space="preserve">A. </t>
  </si>
  <si>
    <t>Lucrari în continuare</t>
  </si>
  <si>
    <t>Consolidare și restaurare la obiectivul FOSTA  PRIMĂRIE a MUNICIPIULUI  CÂMPULUNG  MOLDOVENESC, strada Calea Transilvaniei nr.2 - executie</t>
  </si>
  <si>
    <t>Reabilitare acoperis si elemnte decorative Fosta Primarie a municipiului Campulung Moldovenesc, judetul Suceava proiectare + executie</t>
  </si>
  <si>
    <t>Teren, Calea Bucovinei, fn, 24719 mp</t>
  </si>
  <si>
    <t>B</t>
  </si>
  <si>
    <t>Executie canal betonat C.D.Gherea/M. Sadoveanu - executie</t>
  </si>
  <si>
    <t>Execuție canal betonat C.D.Gherea(diriginte de șantier)</t>
  </si>
  <si>
    <t>Cap. 83.02.-Agricultura, silvicultura, piscicultura si vanatoare</t>
  </si>
  <si>
    <t>Studiu de mediu amenajament pastoral</t>
  </si>
  <si>
    <t>Cap. 87,02 Turism</t>
  </si>
  <si>
    <t>SF: Dezvoltarea infrastructurii turistice, sport și agrement in Municipiul Campulung Moldovenesc - domeniu schiabil Rarau</t>
  </si>
  <si>
    <t>Primar,                                                                Director executiv,</t>
  </si>
  <si>
    <t>ANEXA NR. 2 LA HCL NR____/2021</t>
  </si>
  <si>
    <t>Diminuări ale valorii obiectivelor de investiții ale bugetului local pentru anul 2021</t>
  </si>
  <si>
    <t xml:space="preserve">               Prevederi 2021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</si>
</sst>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0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top" wrapText="1"/>
    </xf>
    <xf numFmtId="0" fontId="48" fillId="34" borderId="16" xfId="0" applyFont="1" applyFill="1" applyBorder="1" applyAlignment="1">
      <alignment horizontal="left"/>
    </xf>
    <xf numFmtId="0" fontId="51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51" fillId="0" borderId="25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 vertical="top" wrapText="1"/>
    </xf>
    <xf numFmtId="0" fontId="50" fillId="34" borderId="29" xfId="0" applyFont="1" applyFill="1" applyBorder="1" applyAlignment="1">
      <alignment horizontal="center" vertical="top" wrapText="1"/>
    </xf>
    <xf numFmtId="0" fontId="50" fillId="36" borderId="28" xfId="0" applyFont="1" applyFill="1" applyBorder="1" applyAlignment="1">
      <alignment horizontal="center" wrapText="1"/>
    </xf>
    <xf numFmtId="0" fontId="50" fillId="36" borderId="29" xfId="0" applyFont="1" applyFill="1" applyBorder="1" applyAlignment="1">
      <alignment horizontal="center" wrapText="1"/>
    </xf>
    <xf numFmtId="0" fontId="50" fillId="36" borderId="30" xfId="0" applyFont="1" applyFill="1" applyBorder="1" applyAlignment="1">
      <alignment horizontal="center" wrapText="1"/>
    </xf>
    <xf numFmtId="0" fontId="50" fillId="36" borderId="31" xfId="0" applyFont="1" applyFill="1" applyBorder="1" applyAlignment="1">
      <alignment horizontal="center" wrapText="1"/>
    </xf>
    <xf numFmtId="0" fontId="53" fillId="37" borderId="32" xfId="0" applyFont="1" applyFill="1" applyBorder="1" applyAlignment="1">
      <alignment horizontal="left"/>
    </xf>
    <xf numFmtId="0" fontId="54" fillId="37" borderId="33" xfId="0" applyFont="1" applyFill="1" applyBorder="1" applyAlignment="1">
      <alignment horizontal="center"/>
    </xf>
    <xf numFmtId="0" fontId="53" fillId="38" borderId="34" xfId="0" applyFont="1" applyFill="1" applyBorder="1" applyAlignment="1">
      <alignment horizontal="center"/>
    </xf>
    <xf numFmtId="0" fontId="53" fillId="38" borderId="35" xfId="0" applyFont="1" applyFill="1" applyBorder="1" applyAlignment="1">
      <alignment horizontal="center"/>
    </xf>
    <xf numFmtId="0" fontId="55" fillId="39" borderId="36" xfId="0" applyFont="1" applyFill="1" applyBorder="1" applyAlignment="1">
      <alignment horizontal="left"/>
    </xf>
    <xf numFmtId="2" fontId="56" fillId="0" borderId="36" xfId="0" applyNumberFormat="1" applyFont="1" applyBorder="1" applyAlignment="1">
      <alignment horizontal="center" wrapText="1"/>
    </xf>
    <xf numFmtId="1" fontId="53" fillId="38" borderId="35" xfId="0" applyNumberFormat="1" applyFont="1" applyFill="1" applyBorder="1" applyAlignment="1">
      <alignment horizontal="center"/>
    </xf>
    <xf numFmtId="1" fontId="57" fillId="39" borderId="37" xfId="0" applyNumberFormat="1" applyFont="1" applyFill="1" applyBorder="1" applyAlignment="1">
      <alignment horizontal="center"/>
    </xf>
    <xf numFmtId="1" fontId="53" fillId="39" borderId="37" xfId="0" applyNumberFormat="1" applyFont="1" applyFill="1" applyBorder="1" applyAlignment="1">
      <alignment horizontal="center"/>
    </xf>
    <xf numFmtId="1" fontId="53" fillId="0" borderId="38" xfId="0" applyNumberFormat="1" applyFont="1" applyBorder="1" applyAlignment="1">
      <alignment horizontal="center"/>
    </xf>
    <xf numFmtId="1" fontId="57" fillId="39" borderId="39" xfId="0" applyNumberFormat="1" applyFont="1" applyFill="1" applyBorder="1" applyAlignment="1">
      <alignment horizontal="center"/>
    </xf>
    <xf numFmtId="1" fontId="53" fillId="39" borderId="39" xfId="0" applyNumberFormat="1" applyFont="1" applyFill="1" applyBorder="1" applyAlignment="1">
      <alignment horizontal="center"/>
    </xf>
    <xf numFmtId="1" fontId="53" fillId="0" borderId="40" xfId="0" applyNumberFormat="1" applyFont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 vertical="top"/>
    </xf>
    <xf numFmtId="1" fontId="50" fillId="40" borderId="21" xfId="0" applyNumberFormat="1" applyFont="1" applyFill="1" applyBorder="1" applyAlignment="1">
      <alignment horizontal="center"/>
    </xf>
    <xf numFmtId="1" fontId="54" fillId="37" borderId="39" xfId="0" applyNumberFormat="1" applyFont="1" applyFill="1" applyBorder="1" applyAlignment="1">
      <alignment horizontal="center"/>
    </xf>
    <xf numFmtId="0" fontId="54" fillId="38" borderId="41" xfId="0" applyFont="1" applyFill="1" applyBorder="1" applyAlignment="1">
      <alignment horizontal="center"/>
    </xf>
    <xf numFmtId="0" fontId="53" fillId="38" borderId="37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49" fontId="57" fillId="0" borderId="37" xfId="0" applyNumberFormat="1" applyFont="1" applyBorder="1" applyAlignment="1">
      <alignment horizontal="center" wrapText="1"/>
    </xf>
    <xf numFmtId="0" fontId="53" fillId="0" borderId="42" xfId="0" applyFont="1" applyBorder="1" applyAlignment="1">
      <alignment horizontal="center"/>
    </xf>
    <xf numFmtId="0" fontId="57" fillId="0" borderId="36" xfId="0" applyFont="1" applyBorder="1" applyAlignment="1">
      <alignment horizontal="center" vertical="center" wrapText="1"/>
    </xf>
    <xf numFmtId="1" fontId="50" fillId="36" borderId="21" xfId="0" applyNumberFormat="1" applyFont="1" applyFill="1" applyBorder="1" applyAlignment="1">
      <alignment horizontal="center"/>
    </xf>
    <xf numFmtId="1" fontId="53" fillId="38" borderId="37" xfId="0" applyNumberFormat="1" applyFont="1" applyFill="1" applyBorder="1" applyAlignment="1">
      <alignment horizontal="center" vertical="center"/>
    </xf>
    <xf numFmtId="1" fontId="57" fillId="0" borderId="38" xfId="0" applyNumberFormat="1" applyFont="1" applyBorder="1" applyAlignment="1">
      <alignment horizontal="center"/>
    </xf>
    <xf numFmtId="1" fontId="57" fillId="0" borderId="37" xfId="0" applyNumberFormat="1" applyFont="1" applyBorder="1" applyAlignment="1">
      <alignment horizontal="center"/>
    </xf>
    <xf numFmtId="1" fontId="53" fillId="39" borderId="43" xfId="0" applyNumberFormat="1" applyFont="1" applyFill="1" applyBorder="1" applyAlignment="1">
      <alignment horizontal="center"/>
    </xf>
    <xf numFmtId="1" fontId="53" fillId="0" borderId="37" xfId="0" applyNumberFormat="1" applyFont="1" applyBorder="1" applyAlignment="1">
      <alignment horizontal="center" vertical="center"/>
    </xf>
    <xf numFmtId="1" fontId="53" fillId="0" borderId="44" xfId="0" applyNumberFormat="1" applyFont="1" applyBorder="1" applyAlignment="1">
      <alignment horizontal="center" vertical="center"/>
    </xf>
    <xf numFmtId="1" fontId="57" fillId="0" borderId="45" xfId="0" applyNumberFormat="1" applyFont="1" applyBorder="1" applyAlignment="1">
      <alignment horizontal="center"/>
    </xf>
    <xf numFmtId="1" fontId="53" fillId="39" borderId="45" xfId="0" applyNumberFormat="1" applyFont="1" applyFill="1" applyBorder="1" applyAlignment="1">
      <alignment horizontal="center"/>
    </xf>
    <xf numFmtId="1" fontId="57" fillId="0" borderId="46" xfId="0" applyNumberFormat="1" applyFont="1" applyBorder="1" applyAlignment="1">
      <alignment horizontal="center"/>
    </xf>
    <xf numFmtId="1" fontId="57" fillId="0" borderId="47" xfId="0" applyNumberFormat="1" applyFont="1" applyBorder="1" applyAlignment="1">
      <alignment horizontal="center"/>
    </xf>
    <xf numFmtId="1" fontId="53" fillId="0" borderId="44" xfId="0" applyNumberFormat="1" applyFont="1" applyBorder="1" applyAlignment="1">
      <alignment horizontal="center"/>
    </xf>
    <xf numFmtId="1" fontId="50" fillId="35" borderId="21" xfId="0" applyNumberFormat="1" applyFont="1" applyFill="1" applyBorder="1" applyAlignment="1">
      <alignment horizontal="center"/>
    </xf>
    <xf numFmtId="1" fontId="50" fillId="36" borderId="48" xfId="0" applyNumberFormat="1" applyFont="1" applyFill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 vertical="center"/>
    </xf>
    <xf numFmtId="1" fontId="48" fillId="0" borderId="31" xfId="0" applyNumberFormat="1" applyFont="1" applyBorder="1" applyAlignment="1">
      <alignment horizontal="center"/>
    </xf>
    <xf numFmtId="0" fontId="53" fillId="39" borderId="36" xfId="0" applyFont="1" applyFill="1" applyBorder="1" applyAlignment="1">
      <alignment horizontal="center"/>
    </xf>
    <xf numFmtId="0" fontId="57" fillId="0" borderId="49" xfId="0" applyFont="1" applyBorder="1" applyAlignment="1">
      <alignment horizontal="center" vertical="center" wrapText="1"/>
    </xf>
    <xf numFmtId="3" fontId="57" fillId="0" borderId="37" xfId="0" applyNumberFormat="1" applyFont="1" applyBorder="1" applyAlignment="1">
      <alignment horizontal="center" vertical="center"/>
    </xf>
    <xf numFmtId="3" fontId="57" fillId="39" borderId="37" xfId="0" applyNumberFormat="1" applyFont="1" applyFill="1" applyBorder="1" applyAlignment="1">
      <alignment horizontal="center" vertical="center"/>
    </xf>
    <xf numFmtId="3" fontId="53" fillId="39" borderId="37" xfId="0" applyNumberFormat="1" applyFont="1" applyFill="1" applyBorder="1" applyAlignment="1">
      <alignment horizontal="center"/>
    </xf>
    <xf numFmtId="0" fontId="53" fillId="39" borderId="50" xfId="0" applyFont="1" applyFill="1" applyBorder="1" applyAlignment="1">
      <alignment horizontal="center"/>
    </xf>
    <xf numFmtId="0" fontId="53" fillId="39" borderId="51" xfId="0" applyFont="1" applyFill="1" applyBorder="1" applyAlignment="1">
      <alignment horizontal="center"/>
    </xf>
    <xf numFmtId="1" fontId="53" fillId="0" borderId="36" xfId="0" applyNumberFormat="1" applyFont="1" applyBorder="1" applyAlignment="1">
      <alignment horizontal="center"/>
    </xf>
    <xf numFmtId="1" fontId="57" fillId="0" borderId="36" xfId="0" applyNumberFormat="1" applyFont="1" applyBorder="1" applyAlignment="1">
      <alignment horizontal="center"/>
    </xf>
    <xf numFmtId="0" fontId="53" fillId="37" borderId="52" xfId="0" applyFont="1" applyFill="1" applyBorder="1" applyAlignment="1">
      <alignment horizontal="center" wrapText="1"/>
    </xf>
    <xf numFmtId="0" fontId="54" fillId="38" borderId="50" xfId="0" applyFont="1" applyFill="1" applyBorder="1" applyAlignment="1">
      <alignment horizontal="center"/>
    </xf>
    <xf numFmtId="0" fontId="54" fillId="38" borderId="53" xfId="0" applyFont="1" applyFill="1" applyBorder="1" applyAlignment="1">
      <alignment horizontal="center"/>
    </xf>
    <xf numFmtId="0" fontId="54" fillId="0" borderId="36" xfId="0" applyFont="1" applyBorder="1" applyAlignment="1">
      <alignment horizontal="center"/>
    </xf>
    <xf numFmtId="1" fontId="53" fillId="37" borderId="39" xfId="0" applyNumberFormat="1" applyFont="1" applyFill="1" applyBorder="1" applyAlignment="1">
      <alignment horizontal="center"/>
    </xf>
    <xf numFmtId="1" fontId="53" fillId="38" borderId="51" xfId="0" applyNumberFormat="1" applyFont="1" applyFill="1" applyBorder="1" applyAlignment="1">
      <alignment horizontal="center" vertical="center"/>
    </xf>
    <xf numFmtId="0" fontId="53" fillId="37" borderId="33" xfId="0" applyFont="1" applyFill="1" applyBorder="1" applyAlignment="1">
      <alignment horizontal="left"/>
    </xf>
    <xf numFmtId="0" fontId="57" fillId="37" borderId="51" xfId="0" applyFont="1" applyFill="1" applyBorder="1" applyAlignment="1">
      <alignment horizontal="center" wrapText="1"/>
    </xf>
    <xf numFmtId="0" fontId="53" fillId="39" borderId="52" xfId="0" applyFont="1" applyFill="1" applyBorder="1" applyAlignment="1">
      <alignment horizontal="center"/>
    </xf>
    <xf numFmtId="0" fontId="57" fillId="41" borderId="36" xfId="0" applyFont="1" applyFill="1" applyBorder="1" applyAlignment="1">
      <alignment horizontal="center" wrapText="1"/>
    </xf>
    <xf numFmtId="3" fontId="53" fillId="37" borderId="53" xfId="0" applyNumberFormat="1" applyFont="1" applyFill="1" applyBorder="1" applyAlignment="1">
      <alignment horizontal="center"/>
    </xf>
    <xf numFmtId="3" fontId="53" fillId="39" borderId="36" xfId="0" applyNumberFormat="1" applyFont="1" applyFill="1" applyBorder="1" applyAlignment="1">
      <alignment horizontal="center"/>
    </xf>
    <xf numFmtId="3" fontId="57" fillId="41" borderId="36" xfId="0" applyNumberFormat="1" applyFont="1" applyFill="1" applyBorder="1" applyAlignment="1">
      <alignment horizontal="center" vertical="center"/>
    </xf>
    <xf numFmtId="3" fontId="57" fillId="41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73</v>
      </c>
      <c r="K1" s="2"/>
    </row>
    <row r="2" ht="9.75">
      <c r="B2" s="1" t="s">
        <v>1</v>
      </c>
    </row>
    <row r="3" ht="14.25" customHeight="1"/>
    <row r="4" spans="3:11" ht="9.75">
      <c r="C4" s="35" t="s">
        <v>74</v>
      </c>
      <c r="D4" s="35"/>
      <c r="E4" s="35"/>
      <c r="F4" s="35"/>
      <c r="G4" s="35"/>
      <c r="H4" s="35"/>
      <c r="I4" s="35"/>
      <c r="J4" s="35"/>
      <c r="K4" s="35"/>
    </row>
    <row r="5" ht="14.25" customHeight="1" thickBot="1"/>
    <row r="6" spans="1:12" ht="21.75" customHeight="1" thickBot="1">
      <c r="A6" s="36" t="s">
        <v>2</v>
      </c>
      <c r="B6" s="37"/>
      <c r="C6" s="3" t="s">
        <v>3</v>
      </c>
      <c r="D6" s="4" t="s">
        <v>4</v>
      </c>
      <c r="E6" s="10"/>
      <c r="F6" s="21"/>
      <c r="G6" s="21"/>
      <c r="H6" s="21" t="s">
        <v>75</v>
      </c>
      <c r="I6" s="21"/>
      <c r="J6" s="21"/>
      <c r="K6" s="21"/>
      <c r="L6" s="22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2021</v>
      </c>
      <c r="E8" s="6" t="s">
        <v>7</v>
      </c>
      <c r="F8" s="27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5" t="s">
        <v>11</v>
      </c>
      <c r="G10" s="25" t="s">
        <v>12</v>
      </c>
      <c r="H10" s="25" t="s">
        <v>13</v>
      </c>
      <c r="I10" s="25" t="s">
        <v>49</v>
      </c>
      <c r="J10" s="25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5">
        <v>3</v>
      </c>
      <c r="E16" s="25" t="s">
        <v>32</v>
      </c>
      <c r="F16" s="25" t="s">
        <v>33</v>
      </c>
      <c r="G16" s="25" t="s">
        <v>34</v>
      </c>
      <c r="H16" s="13" t="s">
        <v>35</v>
      </c>
      <c r="I16" s="25" t="s">
        <v>36</v>
      </c>
      <c r="J16" s="25" t="s">
        <v>37</v>
      </c>
      <c r="K16" s="13" t="s">
        <v>38</v>
      </c>
      <c r="L16" s="22" t="s">
        <v>39</v>
      </c>
    </row>
    <row r="17" spans="1:12" s="14" customFormat="1" ht="35.25" customHeight="1">
      <c r="A17" s="38" t="s">
        <v>48</v>
      </c>
      <c r="B17" s="39"/>
      <c r="C17" s="57">
        <f>C18</f>
        <v>-1943600</v>
      </c>
      <c r="D17" s="57">
        <f aca="true" t="shared" si="0" ref="D17:L17">D18</f>
        <v>-1823600</v>
      </c>
      <c r="E17" s="57">
        <f t="shared" si="0"/>
        <v>-1823600</v>
      </c>
      <c r="F17" s="57">
        <f t="shared" si="0"/>
        <v>0</v>
      </c>
      <c r="G17" s="57">
        <f t="shared" si="0"/>
        <v>0</v>
      </c>
      <c r="H17" s="57">
        <f t="shared" si="0"/>
        <v>0</v>
      </c>
      <c r="I17" s="57">
        <f t="shared" si="0"/>
        <v>0</v>
      </c>
      <c r="J17" s="57">
        <f t="shared" si="0"/>
        <v>-1823600</v>
      </c>
      <c r="K17" s="57">
        <f t="shared" si="0"/>
        <v>-1823600</v>
      </c>
      <c r="L17" s="57">
        <f t="shared" si="0"/>
        <v>0</v>
      </c>
    </row>
    <row r="18" spans="1:12" s="14" customFormat="1" ht="19.5" customHeight="1">
      <c r="A18" s="26"/>
      <c r="B18" s="26" t="s">
        <v>47</v>
      </c>
      <c r="C18" s="57">
        <f>C36+C25+C22+C31+C39</f>
        <v>-1943600</v>
      </c>
      <c r="D18" s="57">
        <f aca="true" t="shared" si="1" ref="D18:L18">D36+D25+D22+D31+D39</f>
        <v>-1823600</v>
      </c>
      <c r="E18" s="57">
        <f t="shared" si="1"/>
        <v>-1823600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-1823600</v>
      </c>
      <c r="K18" s="57">
        <f t="shared" si="1"/>
        <v>-1823600</v>
      </c>
      <c r="L18" s="57">
        <f t="shared" si="1"/>
        <v>0</v>
      </c>
    </row>
    <row r="19" spans="1:12" s="14" customFormat="1" ht="15.75" customHeight="1">
      <c r="A19" s="20" t="s">
        <v>40</v>
      </c>
      <c r="B19" s="24" t="s">
        <v>41</v>
      </c>
      <c r="C19" s="57">
        <f>C23+C32</f>
        <v>-660900</v>
      </c>
      <c r="D19" s="57">
        <f aca="true" t="shared" si="2" ref="D19:L19">D23+D32</f>
        <v>-660900</v>
      </c>
      <c r="E19" s="57">
        <f t="shared" si="2"/>
        <v>-660900</v>
      </c>
      <c r="F19" s="57">
        <f t="shared" si="2"/>
        <v>0</v>
      </c>
      <c r="G19" s="57">
        <f t="shared" si="2"/>
        <v>0</v>
      </c>
      <c r="H19" s="57">
        <f t="shared" si="2"/>
        <v>0</v>
      </c>
      <c r="I19" s="57">
        <f t="shared" si="2"/>
        <v>0</v>
      </c>
      <c r="J19" s="57">
        <f t="shared" si="2"/>
        <v>-660900</v>
      </c>
      <c r="K19" s="57">
        <f t="shared" si="2"/>
        <v>-660900</v>
      </c>
      <c r="L19" s="57">
        <f t="shared" si="2"/>
        <v>0</v>
      </c>
    </row>
    <row r="20" spans="1:12" s="14" customFormat="1" ht="12.75" customHeight="1">
      <c r="A20" s="20" t="s">
        <v>42</v>
      </c>
      <c r="B20" s="20" t="s">
        <v>43</v>
      </c>
      <c r="C20" s="57">
        <f>C26</f>
        <v>-110000</v>
      </c>
      <c r="D20" s="57">
        <f aca="true" t="shared" si="3" ref="D20:L20">D26</f>
        <v>-110000</v>
      </c>
      <c r="E20" s="57">
        <f t="shared" si="3"/>
        <v>-110000</v>
      </c>
      <c r="F20" s="57">
        <f t="shared" si="3"/>
        <v>0</v>
      </c>
      <c r="G20" s="57">
        <f t="shared" si="3"/>
        <v>0</v>
      </c>
      <c r="H20" s="57">
        <f t="shared" si="3"/>
        <v>0</v>
      </c>
      <c r="I20" s="57">
        <f t="shared" si="3"/>
        <v>0</v>
      </c>
      <c r="J20" s="57">
        <f t="shared" si="3"/>
        <v>-110000</v>
      </c>
      <c r="K20" s="57">
        <f t="shared" si="3"/>
        <v>-110000</v>
      </c>
      <c r="L20" s="57">
        <f t="shared" si="3"/>
        <v>0</v>
      </c>
    </row>
    <row r="21" spans="1:12" s="15" customFormat="1" ht="14.25" customHeight="1">
      <c r="A21" s="23" t="s">
        <v>44</v>
      </c>
      <c r="B21" s="20" t="s">
        <v>45</v>
      </c>
      <c r="C21" s="58">
        <f>C29+C40+C37+C34</f>
        <v>-1172700</v>
      </c>
      <c r="D21" s="58">
        <f aca="true" t="shared" si="4" ref="D21:L21">D29+D40+D37+D34</f>
        <v>-1052700</v>
      </c>
      <c r="E21" s="58">
        <f t="shared" si="4"/>
        <v>-1052700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-1052700</v>
      </c>
      <c r="K21" s="58">
        <f t="shared" si="4"/>
        <v>-1052700</v>
      </c>
      <c r="L21" s="58">
        <f t="shared" si="4"/>
        <v>0</v>
      </c>
    </row>
    <row r="22" spans="1:12" s="15" customFormat="1" ht="12.75" customHeight="1">
      <c r="A22" s="44" t="s">
        <v>58</v>
      </c>
      <c r="B22" s="45"/>
      <c r="C22" s="59">
        <f>C23</f>
        <v>-6900</v>
      </c>
      <c r="D22" s="59">
        <f aca="true" t="shared" si="5" ref="D22:L22">D23</f>
        <v>-6900</v>
      </c>
      <c r="E22" s="59">
        <f t="shared" si="5"/>
        <v>-6900</v>
      </c>
      <c r="F22" s="59">
        <f t="shared" si="5"/>
        <v>0</v>
      </c>
      <c r="G22" s="59">
        <f t="shared" si="5"/>
        <v>0</v>
      </c>
      <c r="H22" s="59">
        <f t="shared" si="5"/>
        <v>0</v>
      </c>
      <c r="I22" s="59">
        <f t="shared" si="5"/>
        <v>0</v>
      </c>
      <c r="J22" s="59">
        <f t="shared" si="5"/>
        <v>-6900</v>
      </c>
      <c r="K22" s="59">
        <f t="shared" si="5"/>
        <v>-6900</v>
      </c>
      <c r="L22" s="59">
        <f t="shared" si="5"/>
        <v>0</v>
      </c>
    </row>
    <row r="23" spans="1:12" s="16" customFormat="1" ht="12.75" customHeight="1">
      <c r="A23" s="46" t="s">
        <v>40</v>
      </c>
      <c r="B23" s="47" t="s">
        <v>52</v>
      </c>
      <c r="C23" s="50">
        <f>C24</f>
        <v>-6900</v>
      </c>
      <c r="D23" s="50">
        <f aca="true" t="shared" si="6" ref="D23:L23">D24</f>
        <v>-6900</v>
      </c>
      <c r="E23" s="50">
        <f t="shared" si="6"/>
        <v>-6900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-6900</v>
      </c>
      <c r="K23" s="50">
        <f t="shared" si="6"/>
        <v>-6900</v>
      </c>
      <c r="L23" s="50">
        <f t="shared" si="6"/>
        <v>0</v>
      </c>
    </row>
    <row r="24" spans="1:12" s="16" customFormat="1" ht="36" customHeight="1">
      <c r="A24" s="48"/>
      <c r="B24" s="49" t="s">
        <v>59</v>
      </c>
      <c r="C24" s="51">
        <v>-6900</v>
      </c>
      <c r="D24" s="51">
        <v>-6900</v>
      </c>
      <c r="E24" s="52">
        <v>-6900</v>
      </c>
      <c r="F24" s="53"/>
      <c r="G24" s="53"/>
      <c r="H24" s="53"/>
      <c r="I24" s="53"/>
      <c r="J24" s="54">
        <v>-6900</v>
      </c>
      <c r="K24" s="55">
        <v>-6900</v>
      </c>
      <c r="L24" s="56"/>
    </row>
    <row r="25" spans="1:12" s="15" customFormat="1" ht="22.5" customHeight="1">
      <c r="A25" s="40" t="s">
        <v>46</v>
      </c>
      <c r="B25" s="41"/>
      <c r="C25" s="66">
        <f>C29+C26</f>
        <v>-1110000</v>
      </c>
      <c r="D25" s="66">
        <f aca="true" t="shared" si="7" ref="D25:L25">D29+D26</f>
        <v>-1110000</v>
      </c>
      <c r="E25" s="66">
        <f t="shared" si="7"/>
        <v>-1110000</v>
      </c>
      <c r="F25" s="66">
        <f t="shared" si="7"/>
        <v>0</v>
      </c>
      <c r="G25" s="66">
        <f t="shared" si="7"/>
        <v>0</v>
      </c>
      <c r="H25" s="66">
        <f t="shared" si="7"/>
        <v>0</v>
      </c>
      <c r="I25" s="66">
        <f t="shared" si="7"/>
        <v>0</v>
      </c>
      <c r="J25" s="66">
        <f t="shared" si="7"/>
        <v>-1110000</v>
      </c>
      <c r="K25" s="66">
        <f t="shared" si="7"/>
        <v>-1110000</v>
      </c>
      <c r="L25" s="66">
        <f t="shared" si="7"/>
        <v>0</v>
      </c>
    </row>
    <row r="26" spans="1:12" s="15" customFormat="1" ht="22.5" customHeight="1">
      <c r="A26" s="60" t="s">
        <v>60</v>
      </c>
      <c r="B26" s="61" t="s">
        <v>61</v>
      </c>
      <c r="C26" s="67">
        <f>SUM(C27:C28)</f>
        <v>-110000</v>
      </c>
      <c r="D26" s="67">
        <f aca="true" t="shared" si="8" ref="D26:L26">SUM(D27:D28)</f>
        <v>-110000</v>
      </c>
      <c r="E26" s="67">
        <f t="shared" si="8"/>
        <v>-110000</v>
      </c>
      <c r="F26" s="67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7">
        <f t="shared" si="8"/>
        <v>-110000</v>
      </c>
      <c r="K26" s="67">
        <f t="shared" si="8"/>
        <v>-110000</v>
      </c>
      <c r="L26" s="67">
        <f t="shared" si="8"/>
        <v>0</v>
      </c>
    </row>
    <row r="27" spans="1:12" s="15" customFormat="1" ht="42" customHeight="1">
      <c r="A27" s="62"/>
      <c r="B27" s="63" t="s">
        <v>62</v>
      </c>
      <c r="C27" s="68">
        <v>-20000</v>
      </c>
      <c r="D27" s="69">
        <v>-20000</v>
      </c>
      <c r="E27" s="70">
        <f>D27</f>
        <v>-20000</v>
      </c>
      <c r="F27" s="71"/>
      <c r="G27" s="71"/>
      <c r="H27" s="71"/>
      <c r="I27" s="71"/>
      <c r="J27" s="69">
        <v>-20000</v>
      </c>
      <c r="K27" s="69">
        <v>-20000</v>
      </c>
      <c r="L27" s="72"/>
    </row>
    <row r="28" spans="1:12" s="15" customFormat="1" ht="36.75" customHeight="1">
      <c r="A28" s="64"/>
      <c r="B28" s="65" t="s">
        <v>63</v>
      </c>
      <c r="C28" s="73">
        <v>-90000</v>
      </c>
      <c r="D28" s="73">
        <v>-90000</v>
      </c>
      <c r="E28" s="74">
        <f>D28</f>
        <v>-90000</v>
      </c>
      <c r="F28" s="73"/>
      <c r="G28" s="75"/>
      <c r="H28" s="75"/>
      <c r="I28" s="75"/>
      <c r="J28" s="73">
        <f>D28</f>
        <v>-90000</v>
      </c>
      <c r="K28" s="76">
        <f>D28</f>
        <v>-90000</v>
      </c>
      <c r="L28" s="77"/>
    </row>
    <row r="29" spans="1:12" s="16" customFormat="1" ht="15.75" customHeight="1">
      <c r="A29" s="20" t="s">
        <v>44</v>
      </c>
      <c r="B29" s="24" t="s">
        <v>45</v>
      </c>
      <c r="C29" s="78">
        <f>SUM(C30:C30)</f>
        <v>-1000000</v>
      </c>
      <c r="D29" s="78">
        <f>SUM(D30:D30)</f>
        <v>-1000000</v>
      </c>
      <c r="E29" s="78">
        <f>SUM(E30:E30)</f>
        <v>-1000000</v>
      </c>
      <c r="F29" s="78">
        <f>SUM(F30:F30)</f>
        <v>0</v>
      </c>
      <c r="G29" s="78">
        <f>SUM(G30:G30)</f>
        <v>0</v>
      </c>
      <c r="H29" s="78">
        <f>SUM(H30:H30)</f>
        <v>0</v>
      </c>
      <c r="I29" s="78">
        <f>SUM(I30:I30)</f>
        <v>0</v>
      </c>
      <c r="J29" s="78">
        <f>SUM(J30:J30)</f>
        <v>-1000000</v>
      </c>
      <c r="K29" s="78">
        <f>SUM(K30:K30)</f>
        <v>-1000000</v>
      </c>
      <c r="L29" s="78">
        <f>SUM(L30:L30)</f>
        <v>0</v>
      </c>
    </row>
    <row r="30" spans="1:12" s="16" customFormat="1" ht="24" customHeight="1">
      <c r="A30" s="82"/>
      <c r="B30" s="83" t="s">
        <v>64</v>
      </c>
      <c r="C30" s="84">
        <v>-1000000</v>
      </c>
      <c r="D30" s="84">
        <v>-1000000</v>
      </c>
      <c r="E30" s="84">
        <v>-1000000</v>
      </c>
      <c r="F30" s="84"/>
      <c r="G30" s="84"/>
      <c r="H30" s="84"/>
      <c r="I30" s="84"/>
      <c r="J30" s="85">
        <f>E30</f>
        <v>-1000000</v>
      </c>
      <c r="K30" s="85">
        <f>J30</f>
        <v>-1000000</v>
      </c>
      <c r="L30" s="86"/>
    </row>
    <row r="31" spans="1:12" s="15" customFormat="1" ht="24" customHeight="1">
      <c r="A31" s="42" t="s">
        <v>51</v>
      </c>
      <c r="B31" s="43"/>
      <c r="C31" s="79">
        <f>C32+C34</f>
        <v>-660000</v>
      </c>
      <c r="D31" s="79">
        <f aca="true" t="shared" si="9" ref="D31:L31">D32+D34</f>
        <v>-660000</v>
      </c>
      <c r="E31" s="79">
        <f t="shared" si="9"/>
        <v>-660000</v>
      </c>
      <c r="F31" s="79">
        <f t="shared" si="9"/>
        <v>0</v>
      </c>
      <c r="G31" s="79">
        <f t="shared" si="9"/>
        <v>0</v>
      </c>
      <c r="H31" s="79">
        <f t="shared" si="9"/>
        <v>0</v>
      </c>
      <c r="I31" s="79">
        <f t="shared" si="9"/>
        <v>0</v>
      </c>
      <c r="J31" s="79">
        <f t="shared" si="9"/>
        <v>-660000</v>
      </c>
      <c r="K31" s="79">
        <f t="shared" si="9"/>
        <v>-660000</v>
      </c>
      <c r="L31" s="79">
        <f t="shared" si="9"/>
        <v>0</v>
      </c>
    </row>
    <row r="32" spans="1:12" s="30" customFormat="1" ht="22.5" customHeight="1">
      <c r="A32" s="87" t="s">
        <v>65</v>
      </c>
      <c r="B32" s="88" t="s">
        <v>41</v>
      </c>
      <c r="C32" s="70">
        <f>C33</f>
        <v>-654000</v>
      </c>
      <c r="D32" s="70">
        <f aca="true" t="shared" si="10" ref="D32:L32">D33</f>
        <v>-654000</v>
      </c>
      <c r="E32" s="70">
        <f t="shared" si="10"/>
        <v>-654000</v>
      </c>
      <c r="F32" s="70">
        <f t="shared" si="10"/>
        <v>0</v>
      </c>
      <c r="G32" s="70">
        <f t="shared" si="10"/>
        <v>0</v>
      </c>
      <c r="H32" s="70">
        <f t="shared" si="10"/>
        <v>0</v>
      </c>
      <c r="I32" s="70">
        <f t="shared" si="10"/>
        <v>0</v>
      </c>
      <c r="J32" s="70">
        <f t="shared" si="10"/>
        <v>-654000</v>
      </c>
      <c r="K32" s="70">
        <f t="shared" si="10"/>
        <v>-654000</v>
      </c>
      <c r="L32" s="70">
        <f t="shared" si="10"/>
        <v>0</v>
      </c>
    </row>
    <row r="33" spans="1:12" s="30" customFormat="1" ht="22.5" customHeight="1">
      <c r="A33" s="82"/>
      <c r="B33" s="65" t="s">
        <v>66</v>
      </c>
      <c r="C33" s="90">
        <v>-654000</v>
      </c>
      <c r="D33" s="90">
        <f>C33</f>
        <v>-654000</v>
      </c>
      <c r="E33" s="90">
        <f>C33</f>
        <v>-654000</v>
      </c>
      <c r="F33" s="90"/>
      <c r="G33" s="90"/>
      <c r="H33" s="90"/>
      <c r="I33" s="90"/>
      <c r="J33" s="90">
        <f>E33</f>
        <v>-654000</v>
      </c>
      <c r="K33" s="90">
        <f>J33</f>
        <v>-654000</v>
      </c>
      <c r="L33" s="89"/>
    </row>
    <row r="34" spans="1:12" s="30" customFormat="1" ht="22.5" customHeight="1">
      <c r="A34" s="28" t="s">
        <v>44</v>
      </c>
      <c r="B34" s="29" t="s">
        <v>45</v>
      </c>
      <c r="C34" s="80">
        <f>C35</f>
        <v>-6000</v>
      </c>
      <c r="D34" s="80">
        <f aca="true" t="shared" si="11" ref="D34:L34">D35</f>
        <v>-6000</v>
      </c>
      <c r="E34" s="80">
        <f t="shared" si="11"/>
        <v>-6000</v>
      </c>
      <c r="F34" s="80">
        <f t="shared" si="11"/>
        <v>0</v>
      </c>
      <c r="G34" s="80">
        <f t="shared" si="11"/>
        <v>0</v>
      </c>
      <c r="H34" s="80">
        <f t="shared" si="11"/>
        <v>0</v>
      </c>
      <c r="I34" s="80">
        <f t="shared" si="11"/>
        <v>0</v>
      </c>
      <c r="J34" s="80">
        <f t="shared" si="11"/>
        <v>-6000</v>
      </c>
      <c r="K34" s="80">
        <f t="shared" si="11"/>
        <v>-6000</v>
      </c>
      <c r="L34" s="80">
        <f t="shared" si="11"/>
        <v>0</v>
      </c>
    </row>
    <row r="35" spans="1:12" s="30" customFormat="1" ht="32.25" customHeight="1">
      <c r="A35" s="31"/>
      <c r="B35" s="32" t="s">
        <v>67</v>
      </c>
      <c r="C35" s="81">
        <v>-6000</v>
      </c>
      <c r="D35" s="81">
        <v>-6000</v>
      </c>
      <c r="E35" s="81">
        <v>-6000</v>
      </c>
      <c r="F35" s="81"/>
      <c r="G35" s="81"/>
      <c r="H35" s="81"/>
      <c r="I35" s="81"/>
      <c r="J35" s="81">
        <v>-6000</v>
      </c>
      <c r="K35" s="81">
        <v>-6000</v>
      </c>
      <c r="L35" s="81"/>
    </row>
    <row r="36" spans="1:12" s="15" customFormat="1" ht="32.25" customHeight="1">
      <c r="A36" s="91" t="s">
        <v>68</v>
      </c>
      <c r="B36" s="91"/>
      <c r="C36" s="95">
        <f aca="true" t="shared" si="12" ref="C36:L37">C37</f>
        <v>-12000</v>
      </c>
      <c r="D36" s="95">
        <f t="shared" si="12"/>
        <v>-12000</v>
      </c>
      <c r="E36" s="95">
        <f t="shared" si="12"/>
        <v>-12000</v>
      </c>
      <c r="F36" s="95">
        <f t="shared" si="12"/>
        <v>0</v>
      </c>
      <c r="G36" s="95">
        <f t="shared" si="12"/>
        <v>0</v>
      </c>
      <c r="H36" s="95">
        <f t="shared" si="12"/>
        <v>0</v>
      </c>
      <c r="I36" s="95">
        <f t="shared" si="12"/>
        <v>0</v>
      </c>
      <c r="J36" s="95">
        <f t="shared" si="12"/>
        <v>-12000</v>
      </c>
      <c r="K36" s="95">
        <f t="shared" si="12"/>
        <v>-12000</v>
      </c>
      <c r="L36" s="95">
        <f t="shared" si="12"/>
        <v>0</v>
      </c>
    </row>
    <row r="37" spans="1:12" s="16" customFormat="1" ht="22.5" customHeight="1">
      <c r="A37" s="92" t="s">
        <v>44</v>
      </c>
      <c r="B37" s="93" t="s">
        <v>45</v>
      </c>
      <c r="C37" s="96">
        <f>C38</f>
        <v>-12000</v>
      </c>
      <c r="D37" s="96">
        <f t="shared" si="12"/>
        <v>-12000</v>
      </c>
      <c r="E37" s="96">
        <f t="shared" si="12"/>
        <v>-12000</v>
      </c>
      <c r="F37" s="96">
        <f t="shared" si="12"/>
        <v>0</v>
      </c>
      <c r="G37" s="96">
        <f t="shared" si="12"/>
        <v>0</v>
      </c>
      <c r="H37" s="96">
        <f t="shared" si="12"/>
        <v>0</v>
      </c>
      <c r="I37" s="96">
        <f t="shared" si="12"/>
        <v>0</v>
      </c>
      <c r="J37" s="96">
        <f t="shared" si="12"/>
        <v>-12000</v>
      </c>
      <c r="K37" s="96">
        <f t="shared" si="12"/>
        <v>-12000</v>
      </c>
      <c r="L37" s="96">
        <f t="shared" si="12"/>
        <v>0</v>
      </c>
    </row>
    <row r="38" spans="1:12" s="33" customFormat="1" ht="21.75" customHeight="1">
      <c r="A38" s="94"/>
      <c r="B38" s="65" t="s">
        <v>69</v>
      </c>
      <c r="C38" s="90">
        <v>-12000</v>
      </c>
      <c r="D38" s="90">
        <f>C38</f>
        <v>-12000</v>
      </c>
      <c r="E38" s="90">
        <f>D38</f>
        <v>-12000</v>
      </c>
      <c r="F38" s="90"/>
      <c r="G38" s="90"/>
      <c r="H38" s="90"/>
      <c r="I38" s="90"/>
      <c r="J38" s="90">
        <f>D38</f>
        <v>-12000</v>
      </c>
      <c r="K38" s="90">
        <f>D38</f>
        <v>-12000</v>
      </c>
      <c r="L38" s="89"/>
    </row>
    <row r="39" spans="1:19" s="34" customFormat="1" ht="21" customHeight="1">
      <c r="A39" s="97" t="s">
        <v>70</v>
      </c>
      <c r="B39" s="98"/>
      <c r="C39" s="101">
        <f>C40</f>
        <v>-154700</v>
      </c>
      <c r="D39" s="101">
        <f aca="true" t="shared" si="13" ref="D39:L39">D40</f>
        <v>-34700</v>
      </c>
      <c r="E39" s="101">
        <f t="shared" si="13"/>
        <v>-34700</v>
      </c>
      <c r="F39" s="101">
        <f t="shared" si="13"/>
        <v>0</v>
      </c>
      <c r="G39" s="101">
        <f t="shared" si="13"/>
        <v>0</v>
      </c>
      <c r="H39" s="101">
        <f t="shared" si="13"/>
        <v>0</v>
      </c>
      <c r="I39" s="101">
        <f t="shared" si="13"/>
        <v>0</v>
      </c>
      <c r="J39" s="101">
        <f t="shared" si="13"/>
        <v>-34700</v>
      </c>
      <c r="K39" s="101">
        <f t="shared" si="13"/>
        <v>-34700</v>
      </c>
      <c r="L39" s="101">
        <f t="shared" si="13"/>
        <v>0</v>
      </c>
      <c r="S39" s="34" t="s">
        <v>53</v>
      </c>
    </row>
    <row r="40" spans="1:12" ht="21" customHeight="1">
      <c r="A40" s="99" t="s">
        <v>44</v>
      </c>
      <c r="B40" s="82" t="s">
        <v>45</v>
      </c>
      <c r="C40" s="102">
        <f>SUM(C41:C41)</f>
        <v>-154700</v>
      </c>
      <c r="D40" s="102">
        <f>SUM(D41:D41)</f>
        <v>-34700</v>
      </c>
      <c r="E40" s="102">
        <f>SUM(E41:E41)</f>
        <v>-34700</v>
      </c>
      <c r="F40" s="102">
        <f>SUM(F41:F41)</f>
        <v>0</v>
      </c>
      <c r="G40" s="102">
        <f>SUM(G41:G41)</f>
        <v>0</v>
      </c>
      <c r="H40" s="102">
        <f>SUM(H41:H41)</f>
        <v>0</v>
      </c>
      <c r="I40" s="102">
        <f>SUM(I41:I41)</f>
        <v>0</v>
      </c>
      <c r="J40" s="102">
        <f>SUM(J41:J41)</f>
        <v>-34700</v>
      </c>
      <c r="K40" s="102">
        <f>SUM(K41:K41)</f>
        <v>-34700</v>
      </c>
      <c r="L40" s="102">
        <f>SUM(L41:L41)</f>
        <v>0</v>
      </c>
    </row>
    <row r="41" spans="1:12" s="30" customFormat="1" ht="41.25" customHeight="1">
      <c r="A41" s="99"/>
      <c r="B41" s="100" t="s">
        <v>71</v>
      </c>
      <c r="C41" s="103">
        <v>-154700</v>
      </c>
      <c r="D41" s="103">
        <v>-34700</v>
      </c>
      <c r="E41" s="103">
        <f>D41</f>
        <v>-34700</v>
      </c>
      <c r="F41" s="103"/>
      <c r="G41" s="103"/>
      <c r="H41" s="103"/>
      <c r="I41" s="103"/>
      <c r="J41" s="103">
        <f>E41</f>
        <v>-34700</v>
      </c>
      <c r="K41" s="103">
        <f>J41</f>
        <v>-34700</v>
      </c>
      <c r="L41" s="104"/>
    </row>
    <row r="42" spans="2:10" ht="1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5">
      <c r="B44" s="19" t="s">
        <v>72</v>
      </c>
      <c r="C44" s="19"/>
      <c r="D44" s="19"/>
      <c r="E44" s="19"/>
      <c r="G44" s="19"/>
      <c r="H44" s="19"/>
      <c r="I44" s="19"/>
      <c r="J44" s="19"/>
    </row>
    <row r="45" ht="9.75">
      <c r="B45" s="1" t="s">
        <v>56</v>
      </c>
    </row>
    <row r="47" ht="9.75">
      <c r="B47" s="1" t="s">
        <v>54</v>
      </c>
    </row>
    <row r="49" ht="9.75">
      <c r="B49" s="1" t="s">
        <v>57</v>
      </c>
    </row>
    <row r="50" ht="9.75">
      <c r="E50" s="1" t="s">
        <v>55</v>
      </c>
    </row>
  </sheetData>
  <sheetProtection/>
  <mergeCells count="6">
    <mergeCell ref="A36:B36"/>
    <mergeCell ref="C4:K4"/>
    <mergeCell ref="A6:B6"/>
    <mergeCell ref="A17:B17"/>
    <mergeCell ref="A25:B25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2021-11-14T11:14:17Z</cp:lastPrinted>
  <dcterms:created xsi:type="dcterms:W3CDTF">2016-11-28T09:06:02Z</dcterms:created>
  <dcterms:modified xsi:type="dcterms:W3CDTF">2021-11-14T11:15:34Z</dcterms:modified>
  <cp:category/>
  <cp:version/>
  <cp:contentType/>
  <cp:contentStatus/>
</cp:coreProperties>
</file>