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Luminita.Ropcean\Desktop\CONSILIUL LOCAL 2023\MARTIE\ORDINARA\PROIECTE\03_pr_cont executie\"/>
    </mc:Choice>
  </mc:AlternateContent>
  <xr:revisionPtr revIDLastSave="0" documentId="13_ncr:1_{0A6A9C9C-8D6C-4249-9F1E-89802922A07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I27" i="1"/>
  <c r="I26" i="1" s="1"/>
  <c r="H27" i="1"/>
  <c r="G27" i="1"/>
  <c r="G26" i="1" s="1"/>
  <c r="E27" i="1"/>
  <c r="E26" i="1" s="1"/>
  <c r="D27" i="1"/>
  <c r="D26" i="1" s="1"/>
  <c r="F25" i="1"/>
  <c r="I24" i="1"/>
  <c r="I23" i="1" s="1"/>
  <c r="H24" i="1"/>
  <c r="H23" i="1" s="1"/>
  <c r="G24" i="1"/>
  <c r="G23" i="1" s="1"/>
  <c r="E24" i="1"/>
  <c r="E23" i="1" s="1"/>
  <c r="D24" i="1"/>
  <c r="D22" i="1" s="1"/>
  <c r="E22" i="1" l="1"/>
  <c r="E21" i="1" s="1"/>
  <c r="G22" i="1"/>
  <c r="G21" i="1" s="1"/>
  <c r="D21" i="1"/>
  <c r="I22" i="1"/>
  <c r="I21" i="1" s="1"/>
  <c r="D23" i="1"/>
  <c r="F23" i="1"/>
  <c r="F24" i="1"/>
  <c r="H22" i="1"/>
  <c r="F27" i="1"/>
  <c r="H26" i="1"/>
  <c r="F22" i="1" l="1"/>
  <c r="H21" i="1"/>
  <c r="F21" i="1" s="1"/>
  <c r="F26" i="1"/>
  <c r="F17" i="1" l="1"/>
  <c r="K17" i="1" s="1"/>
  <c r="J16" i="1"/>
  <c r="I16" i="1"/>
  <c r="I15" i="1" s="1"/>
  <c r="H16" i="1"/>
  <c r="F16" i="1" s="1"/>
  <c r="G16" i="1"/>
  <c r="E16" i="1"/>
  <c r="E15" i="1" s="1"/>
  <c r="D16" i="1"/>
  <c r="D15" i="1" s="1"/>
  <c r="J15" i="1"/>
  <c r="G15" i="1"/>
  <c r="F14" i="1"/>
  <c r="K14" i="1" s="1"/>
  <c r="J13" i="1"/>
  <c r="J12" i="1" s="1"/>
  <c r="I13" i="1"/>
  <c r="I11" i="1" s="1"/>
  <c r="H13" i="1"/>
  <c r="H11" i="1" s="1"/>
  <c r="G13" i="1"/>
  <c r="G12" i="1" s="1"/>
  <c r="E13" i="1"/>
  <c r="E11" i="1" s="1"/>
  <c r="D13" i="1"/>
  <c r="D12" i="1" s="1"/>
  <c r="G11" i="1" l="1"/>
  <c r="G10" i="1" s="1"/>
  <c r="J11" i="1"/>
  <c r="J10" i="1" s="1"/>
  <c r="E12" i="1"/>
  <c r="D11" i="1"/>
  <c r="D10" i="1" s="1"/>
  <c r="E10" i="1"/>
  <c r="K16" i="1"/>
  <c r="I10" i="1"/>
  <c r="H12" i="1"/>
  <c r="F12" i="1" s="1"/>
  <c r="F13" i="1"/>
  <c r="K13" i="1" s="1"/>
  <c r="H15" i="1"/>
  <c r="H10" i="1" s="1"/>
  <c r="F10" i="1" s="1"/>
  <c r="I12" i="1"/>
  <c r="K10" i="1" l="1"/>
  <c r="F11" i="1"/>
  <c r="K11" i="1" s="1"/>
  <c r="K12" i="1"/>
  <c r="F15" i="1"/>
  <c r="K15" i="1" s="1"/>
</calcChain>
</file>

<file path=xl/sharedStrings.xml><?xml version="1.0" encoding="utf-8"?>
<sst xmlns="http://schemas.openxmlformats.org/spreadsheetml/2006/main" count="67" uniqueCount="52">
  <si>
    <t>Cont de executie - Venituri - Bugetul fondurilor externe nerambursabile</t>
  </si>
  <si>
    <t>Denumirea indicatorilor</t>
  </si>
  <si>
    <t>Cod indicator</t>
  </si>
  <si>
    <t>Prevederi bugetare anuale aprobate la finele perioadei de raportare</t>
  </si>
  <si>
    <t>Prevederi bugetare trimestriale cumulate</t>
  </si>
  <si>
    <t>Drepturi constatate</t>
  </si>
  <si>
    <t>Încasări realizate</t>
  </si>
  <si>
    <t>Stingeri pe alte căi decât încasări</t>
  </si>
  <si>
    <t>Drepturi constatate de încasat</t>
  </si>
  <si>
    <t>Total, din care:</t>
  </si>
  <si>
    <t>din anii precedenţi</t>
  </si>
  <si>
    <t>din anul  curent</t>
  </si>
  <si>
    <t>A</t>
  </si>
  <si>
    <t>B</t>
  </si>
  <si>
    <t>3=4+5</t>
  </si>
  <si>
    <t>8=3-6-7</t>
  </si>
  <si>
    <t>1</t>
  </si>
  <si>
    <t>TOTAL VENITURI  (cod 00.02+00.17+45.08)</t>
  </si>
  <si>
    <t>00.01</t>
  </si>
  <si>
    <t>21</t>
  </si>
  <si>
    <t>IV. SUBVENŢII   (cod 44.08+00.18)</t>
  </si>
  <si>
    <t>00.17</t>
  </si>
  <si>
    <t>22</t>
  </si>
  <si>
    <t>SUBVENTII DE LA ALTE NIVELE ALE ADMINISTRATIEI PUBLICE ( cod 42.08)</t>
  </si>
  <si>
    <t>00.18</t>
  </si>
  <si>
    <t>23</t>
  </si>
  <si>
    <t>Subventii de la bugetul de stat( cod 42.08.60+42.08.61)</t>
  </si>
  <si>
    <t>42.08</t>
  </si>
  <si>
    <t>26</t>
  </si>
  <si>
    <t>Cofinanţare publică acordată în cadrul Mecanismelor financiare Spaţiul Economic European şi Norvegian 2014-2021</t>
  </si>
  <si>
    <t>42.08.75</t>
  </si>
  <si>
    <t>47</t>
  </si>
  <si>
    <t>Sume primite de la UE/alti donatori in contul platilor efectuate si prefinantari aferente cadrului financiar 2014-2020</t>
  </si>
  <si>
    <t>48.08</t>
  </si>
  <si>
    <t>58</t>
  </si>
  <si>
    <t>Mecanismele financiare Spaţiul Economic European şi Norvegian 2014 - 2021  (cod 48.08.31.03)</t>
  </si>
  <si>
    <t>48.08.31</t>
  </si>
  <si>
    <t>59</t>
  </si>
  <si>
    <t xml:space="preserve">  Prefinantari</t>
  </si>
  <si>
    <t>48.08.31.03</t>
  </si>
  <si>
    <t>VENITURILE SECŢIUNII DE DEZVOLTARE - TOTAL</t>
  </si>
  <si>
    <t>CONSILIUL LOCAL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</si>
  <si>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</si>
  <si>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</si>
  <si>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</si>
  <si>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</si>
  <si>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</si>
  <si>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</si>
  <si>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</si>
  <si>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</t>
  </si>
  <si>
    <t>ERHAN RODICA</t>
  </si>
  <si>
    <t>MUNICIPIUL CÂMPULUNG MOLDOVENESC                                      ANEXA NR. 5 LA HCL NR. 30/2023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</si>
</sst>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4"/>
      <color theme="1"/>
      <name val="Verdana"/>
      <charset val="134"/>
    </font>
    <font>
      <b/>
      <sz val="8"/>
      <color theme="1"/>
      <name val="Verdana"/>
      <charset val="134"/>
    </font>
    <font>
      <sz val="8"/>
      <color theme="1"/>
      <name val="Verdana"/>
      <charset val="134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 shrinkToFit="1"/>
    </xf>
    <xf numFmtId="49" fontId="3" fillId="0" borderId="2" xfId="0" applyNumberFormat="1" applyFont="1" applyBorder="1" applyAlignment="1">
      <alignment vertical="center" wrapText="1" shrinkToFit="1"/>
    </xf>
    <xf numFmtId="4" fontId="3" fillId="0" borderId="2" xfId="0" applyNumberFormat="1" applyFont="1" applyBorder="1" applyAlignment="1">
      <alignment vertical="center" wrapText="1"/>
    </xf>
    <xf numFmtId="49" fontId="5" fillId="0" borderId="0" xfId="0" applyNumberFormat="1" applyFont="1" applyAlignment="1">
      <alignment wrapText="1" shrinkToFit="1"/>
    </xf>
    <xf numFmtId="0" fontId="5" fillId="0" borderId="0" xfId="0" applyFont="1" applyAlignment="1"/>
    <xf numFmtId="0" fontId="2" fillId="0" borderId="1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/>
    </xf>
    <xf numFmtId="49" fontId="0" fillId="0" borderId="0" xfId="0" applyNumberFormat="1">
      <alignment vertical="center"/>
    </xf>
    <xf numFmtId="49" fontId="1" fillId="0" borderId="0" xfId="0" applyNumberFormat="1" applyFont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topLeftCell="B1" workbookViewId="0">
      <selection sqref="A1:K1"/>
    </sheetView>
  </sheetViews>
  <sheetFormatPr defaultColWidth="9.140625" defaultRowHeight="15"/>
  <cols>
    <col min="1" max="1" width="2.7109375" hidden="1" customWidth="1"/>
    <col min="2" max="2" width="41.7109375" customWidth="1"/>
    <col min="3" max="3" width="11.7109375" customWidth="1"/>
    <col min="4" max="4" width="12.5703125" customWidth="1"/>
    <col min="5" max="5" width="12.28515625" customWidth="1"/>
    <col min="6" max="8" width="14.42578125" hidden="1" customWidth="1"/>
    <col min="9" max="9" width="11.140625" customWidth="1"/>
    <col min="10" max="11" width="14.42578125" hidden="1" customWidth="1"/>
  </cols>
  <sheetData>
    <row r="1" spans="1:11">
      <c r="A1" s="9" t="s">
        <v>51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>
      <c r="A2" s="9" t="s">
        <v>41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42.75" customHeight="1">
      <c r="A3" s="10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5" spans="1:11" s="1" customFormat="1">
      <c r="A5" s="7" t="s">
        <v>1</v>
      </c>
      <c r="B5" s="7"/>
      <c r="C5" s="7" t="s">
        <v>2</v>
      </c>
      <c r="D5" s="7" t="s">
        <v>3</v>
      </c>
      <c r="E5" s="7" t="s">
        <v>4</v>
      </c>
      <c r="F5" s="7" t="s">
        <v>5</v>
      </c>
      <c r="G5" s="7"/>
      <c r="H5" s="7"/>
      <c r="I5" s="7" t="s">
        <v>6</v>
      </c>
      <c r="J5" s="7" t="s">
        <v>7</v>
      </c>
      <c r="K5" s="7" t="s">
        <v>8</v>
      </c>
    </row>
    <row r="6" spans="1:11" s="1" customFormat="1">
      <c r="A6" s="7"/>
      <c r="B6" s="7"/>
      <c r="C6" s="7"/>
      <c r="D6" s="7"/>
      <c r="E6" s="7"/>
      <c r="F6" s="7" t="s">
        <v>9</v>
      </c>
      <c r="G6" s="7" t="s">
        <v>10</v>
      </c>
      <c r="H6" s="7" t="s">
        <v>11</v>
      </c>
      <c r="I6" s="7"/>
      <c r="J6" s="7"/>
      <c r="K6" s="7"/>
    </row>
    <row r="7" spans="1:11" s="1" customFormat="1">
      <c r="A7" s="7"/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s="1" customFormat="1" ht="33.7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</row>
    <row r="9" spans="1:11" s="1" customFormat="1">
      <c r="A9" s="7" t="s">
        <v>12</v>
      </c>
      <c r="B9" s="7"/>
      <c r="C9" s="2" t="s">
        <v>13</v>
      </c>
      <c r="D9" s="2">
        <v>1</v>
      </c>
      <c r="E9" s="2">
        <v>2</v>
      </c>
      <c r="F9" s="2" t="s">
        <v>14</v>
      </c>
      <c r="G9" s="2">
        <v>4</v>
      </c>
      <c r="H9" s="2">
        <v>5</v>
      </c>
      <c r="I9" s="2">
        <v>6</v>
      </c>
      <c r="J9" s="2">
        <v>7</v>
      </c>
      <c r="K9" s="2" t="s">
        <v>15</v>
      </c>
    </row>
    <row r="10" spans="1:11" s="1" customFormat="1">
      <c r="A10" s="3" t="s">
        <v>16</v>
      </c>
      <c r="B10" s="3" t="s">
        <v>17</v>
      </c>
      <c r="C10" s="3" t="s">
        <v>18</v>
      </c>
      <c r="D10" s="4">
        <f>+D11+D15</f>
        <v>0</v>
      </c>
      <c r="E10" s="4">
        <f>+E11+E15</f>
        <v>29600</v>
      </c>
      <c r="F10" s="4">
        <f t="shared" ref="F10:F17" si="0">G10+H10</f>
        <v>13329</v>
      </c>
      <c r="G10" s="4">
        <f>+G11+G15</f>
        <v>0</v>
      </c>
      <c r="H10" s="4">
        <f>+H11+H15</f>
        <v>13329</v>
      </c>
      <c r="I10" s="4">
        <f>+I11+I15</f>
        <v>13329</v>
      </c>
      <c r="J10" s="4">
        <f>+J11+J15</f>
        <v>0</v>
      </c>
      <c r="K10" s="4">
        <f t="shared" ref="K10:K17" si="1">F10-I10-J10</f>
        <v>0</v>
      </c>
    </row>
    <row r="11" spans="1:11" s="1" customFormat="1" ht="21">
      <c r="A11" s="3" t="s">
        <v>19</v>
      </c>
      <c r="B11" s="3" t="s">
        <v>20</v>
      </c>
      <c r="C11" s="3" t="s">
        <v>21</v>
      </c>
      <c r="D11" s="4">
        <f>D13</f>
        <v>0</v>
      </c>
      <c r="E11" s="4">
        <f>E13</f>
        <v>4440</v>
      </c>
      <c r="F11" s="4">
        <f t="shared" si="0"/>
        <v>1999</v>
      </c>
      <c r="G11" s="4">
        <f>G13</f>
        <v>0</v>
      </c>
      <c r="H11" s="4">
        <f>H13</f>
        <v>1999</v>
      </c>
      <c r="I11" s="4">
        <f>I13</f>
        <v>1999</v>
      </c>
      <c r="J11" s="4">
        <f>J13</f>
        <v>0</v>
      </c>
      <c r="K11" s="4">
        <f t="shared" si="1"/>
        <v>0</v>
      </c>
    </row>
    <row r="12" spans="1:11" s="1" customFormat="1" ht="21">
      <c r="A12" s="3" t="s">
        <v>22</v>
      </c>
      <c r="B12" s="3" t="s">
        <v>23</v>
      </c>
      <c r="C12" s="3" t="s">
        <v>24</v>
      </c>
      <c r="D12" s="4">
        <f>D13</f>
        <v>0</v>
      </c>
      <c r="E12" s="4">
        <f>E13</f>
        <v>4440</v>
      </c>
      <c r="F12" s="4">
        <f t="shared" si="0"/>
        <v>1999</v>
      </c>
      <c r="G12" s="4">
        <f>G13</f>
        <v>0</v>
      </c>
      <c r="H12" s="4">
        <f>H13</f>
        <v>1999</v>
      </c>
      <c r="I12" s="4">
        <f>I13</f>
        <v>1999</v>
      </c>
      <c r="J12" s="4">
        <f>J13</f>
        <v>0</v>
      </c>
      <c r="K12" s="4">
        <f t="shared" si="1"/>
        <v>0</v>
      </c>
    </row>
    <row r="13" spans="1:11" s="1" customFormat="1" ht="21">
      <c r="A13" s="3" t="s">
        <v>25</v>
      </c>
      <c r="B13" s="3" t="s">
        <v>26</v>
      </c>
      <c r="C13" s="3" t="s">
        <v>27</v>
      </c>
      <c r="D13" s="4">
        <f>+D14</f>
        <v>0</v>
      </c>
      <c r="E13" s="4">
        <f>+E14</f>
        <v>4440</v>
      </c>
      <c r="F13" s="4">
        <f t="shared" si="0"/>
        <v>1999</v>
      </c>
      <c r="G13" s="4">
        <f>+G14</f>
        <v>0</v>
      </c>
      <c r="H13" s="4">
        <f>+H14</f>
        <v>1999</v>
      </c>
      <c r="I13" s="4">
        <f>+I14</f>
        <v>1999</v>
      </c>
      <c r="J13" s="4">
        <f>+J14</f>
        <v>0</v>
      </c>
      <c r="K13" s="4">
        <f t="shared" si="1"/>
        <v>0</v>
      </c>
    </row>
    <row r="14" spans="1:11" s="1" customFormat="1" ht="31.5">
      <c r="A14" s="3" t="s">
        <v>28</v>
      </c>
      <c r="B14" s="3" t="s">
        <v>29</v>
      </c>
      <c r="C14" s="3" t="s">
        <v>30</v>
      </c>
      <c r="D14" s="4">
        <v>0</v>
      </c>
      <c r="E14" s="4">
        <v>4440</v>
      </c>
      <c r="F14" s="4">
        <f t="shared" si="0"/>
        <v>1999</v>
      </c>
      <c r="G14" s="4">
        <v>0</v>
      </c>
      <c r="H14" s="4">
        <v>1999</v>
      </c>
      <c r="I14" s="4">
        <v>1999</v>
      </c>
      <c r="J14" s="4">
        <v>0</v>
      </c>
      <c r="K14" s="4">
        <f t="shared" si="1"/>
        <v>0</v>
      </c>
    </row>
    <row r="15" spans="1:11" s="1" customFormat="1" ht="31.5">
      <c r="A15" s="3" t="s">
        <v>31</v>
      </c>
      <c r="B15" s="3" t="s">
        <v>32</v>
      </c>
      <c r="C15" s="3" t="s">
        <v>33</v>
      </c>
      <c r="D15" s="4">
        <f>+D16</f>
        <v>0</v>
      </c>
      <c r="E15" s="4">
        <f>+E16</f>
        <v>25160</v>
      </c>
      <c r="F15" s="4">
        <f t="shared" si="0"/>
        <v>11330</v>
      </c>
      <c r="G15" s="4">
        <f>+G16</f>
        <v>0</v>
      </c>
      <c r="H15" s="4">
        <f>+H16</f>
        <v>11330</v>
      </c>
      <c r="I15" s="4">
        <f>+I16</f>
        <v>11330</v>
      </c>
      <c r="J15" s="4">
        <f>+J16</f>
        <v>0</v>
      </c>
      <c r="K15" s="4">
        <f t="shared" si="1"/>
        <v>0</v>
      </c>
    </row>
    <row r="16" spans="1:11" s="1" customFormat="1" ht="31.5">
      <c r="A16" s="3" t="s">
        <v>34</v>
      </c>
      <c r="B16" s="3" t="s">
        <v>35</v>
      </c>
      <c r="C16" s="3" t="s">
        <v>36</v>
      </c>
      <c r="D16" s="4">
        <f>D17</f>
        <v>0</v>
      </c>
      <c r="E16" s="4">
        <f>E17</f>
        <v>25160</v>
      </c>
      <c r="F16" s="4">
        <f t="shared" si="0"/>
        <v>11330</v>
      </c>
      <c r="G16" s="4">
        <f>G17</f>
        <v>0</v>
      </c>
      <c r="H16" s="4">
        <f>H17</f>
        <v>11330</v>
      </c>
      <c r="I16" s="4">
        <f>I17</f>
        <v>11330</v>
      </c>
      <c r="J16" s="4">
        <f>J17</f>
        <v>0</v>
      </c>
      <c r="K16" s="4">
        <f t="shared" si="1"/>
        <v>0</v>
      </c>
    </row>
    <row r="17" spans="1:11" s="1" customFormat="1" ht="21">
      <c r="A17" s="3" t="s">
        <v>37</v>
      </c>
      <c r="B17" s="3" t="s">
        <v>38</v>
      </c>
      <c r="C17" s="3" t="s">
        <v>39</v>
      </c>
      <c r="D17" s="4">
        <v>0</v>
      </c>
      <c r="E17" s="4">
        <v>25160</v>
      </c>
      <c r="F17" s="4">
        <f t="shared" si="0"/>
        <v>11330</v>
      </c>
      <c r="G17" s="4">
        <v>0</v>
      </c>
      <c r="H17" s="4">
        <v>11330</v>
      </c>
      <c r="I17" s="4">
        <v>11330</v>
      </c>
      <c r="J17" s="4">
        <v>0</v>
      </c>
      <c r="K17" s="4">
        <f t="shared" si="1"/>
        <v>0</v>
      </c>
    </row>
    <row r="19" spans="1:11">
      <c r="B19" s="8" t="s">
        <v>42</v>
      </c>
      <c r="C19" s="8"/>
      <c r="D19" s="8"/>
      <c r="E19" s="8"/>
      <c r="F19" s="8"/>
      <c r="G19" s="8"/>
      <c r="H19" s="8"/>
      <c r="I19" s="8"/>
    </row>
    <row r="21" spans="1:11" ht="21">
      <c r="B21" s="3" t="s">
        <v>40</v>
      </c>
      <c r="C21" s="3" t="s">
        <v>18</v>
      </c>
      <c r="D21" s="4">
        <f>+D22+D26</f>
        <v>0</v>
      </c>
      <c r="E21" s="4">
        <f>+E22+E26</f>
        <v>29600</v>
      </c>
      <c r="F21" s="4">
        <f t="shared" ref="F21:F28" si="2">G21+H21</f>
        <v>13329</v>
      </c>
      <c r="G21" s="4">
        <f>+G22+G26</f>
        <v>0</v>
      </c>
      <c r="H21" s="4">
        <f>+H22+H26</f>
        <v>13329</v>
      </c>
      <c r="I21" s="4">
        <f>+I22+I26</f>
        <v>13329</v>
      </c>
    </row>
    <row r="22" spans="1:11">
      <c r="B22" s="3" t="s">
        <v>20</v>
      </c>
      <c r="C22" s="3" t="s">
        <v>21</v>
      </c>
      <c r="D22" s="4">
        <f>D24</f>
        <v>0</v>
      </c>
      <c r="E22" s="4">
        <f>E24</f>
        <v>4440</v>
      </c>
      <c r="F22" s="4">
        <f t="shared" si="2"/>
        <v>1999</v>
      </c>
      <c r="G22" s="4">
        <f>G24</f>
        <v>0</v>
      </c>
      <c r="H22" s="4">
        <f>H24</f>
        <v>1999</v>
      </c>
      <c r="I22" s="4">
        <f>I24</f>
        <v>1999</v>
      </c>
    </row>
    <row r="23" spans="1:11" ht="21">
      <c r="B23" s="3" t="s">
        <v>23</v>
      </c>
      <c r="C23" s="3" t="s">
        <v>24</v>
      </c>
      <c r="D23" s="4">
        <f>D24</f>
        <v>0</v>
      </c>
      <c r="E23" s="4">
        <f>E24</f>
        <v>4440</v>
      </c>
      <c r="F23" s="4">
        <f t="shared" si="2"/>
        <v>1999</v>
      </c>
      <c r="G23" s="4">
        <f>G24</f>
        <v>0</v>
      </c>
      <c r="H23" s="4">
        <f>H24</f>
        <v>1999</v>
      </c>
      <c r="I23" s="4">
        <f>I24</f>
        <v>1999</v>
      </c>
    </row>
    <row r="24" spans="1:11" ht="21">
      <c r="B24" s="3" t="s">
        <v>26</v>
      </c>
      <c r="C24" s="3" t="s">
        <v>27</v>
      </c>
      <c r="D24" s="4">
        <f>+D25</f>
        <v>0</v>
      </c>
      <c r="E24" s="4">
        <f>+E25</f>
        <v>4440</v>
      </c>
      <c r="F24" s="4">
        <f t="shared" si="2"/>
        <v>1999</v>
      </c>
      <c r="G24" s="4">
        <f>+G25</f>
        <v>0</v>
      </c>
      <c r="H24" s="4">
        <f>+H25</f>
        <v>1999</v>
      </c>
      <c r="I24" s="4">
        <f>+I25</f>
        <v>1999</v>
      </c>
    </row>
    <row r="25" spans="1:11" ht="31.5">
      <c r="B25" s="3" t="s">
        <v>29</v>
      </c>
      <c r="C25" s="3" t="s">
        <v>30</v>
      </c>
      <c r="D25" s="4">
        <v>0</v>
      </c>
      <c r="E25" s="4">
        <v>4440</v>
      </c>
      <c r="F25" s="4">
        <f t="shared" si="2"/>
        <v>1999</v>
      </c>
      <c r="G25" s="4">
        <v>0</v>
      </c>
      <c r="H25" s="4">
        <v>1999</v>
      </c>
      <c r="I25" s="4">
        <v>1999</v>
      </c>
    </row>
    <row r="26" spans="1:11" ht="31.5">
      <c r="B26" s="3" t="s">
        <v>32</v>
      </c>
      <c r="C26" s="3" t="s">
        <v>33</v>
      </c>
      <c r="D26" s="4">
        <f>+D27</f>
        <v>0</v>
      </c>
      <c r="E26" s="4">
        <f>+E27</f>
        <v>25160</v>
      </c>
      <c r="F26" s="4">
        <f t="shared" si="2"/>
        <v>11330</v>
      </c>
      <c r="G26" s="4">
        <f>+G27</f>
        <v>0</v>
      </c>
      <c r="H26" s="4">
        <f>+H27</f>
        <v>11330</v>
      </c>
      <c r="I26" s="4">
        <f>+I27</f>
        <v>11330</v>
      </c>
    </row>
    <row r="27" spans="1:11" ht="31.5">
      <c r="B27" s="3" t="s">
        <v>35</v>
      </c>
      <c r="C27" s="3" t="s">
        <v>36</v>
      </c>
      <c r="D27" s="4">
        <f>D28</f>
        <v>0</v>
      </c>
      <c r="E27" s="4">
        <f>E28</f>
        <v>25160</v>
      </c>
      <c r="F27" s="4">
        <f t="shared" si="2"/>
        <v>11330</v>
      </c>
      <c r="G27" s="4">
        <f>G28</f>
        <v>0</v>
      </c>
      <c r="H27" s="4">
        <f>H28</f>
        <v>11330</v>
      </c>
      <c r="I27" s="4">
        <f>I28</f>
        <v>11330</v>
      </c>
    </row>
    <row r="28" spans="1:11">
      <c r="B28" s="3" t="s">
        <v>38</v>
      </c>
      <c r="C28" s="3" t="s">
        <v>39</v>
      </c>
      <c r="D28" s="4">
        <v>0</v>
      </c>
      <c r="E28" s="4">
        <v>25160</v>
      </c>
      <c r="F28" s="4">
        <f t="shared" si="2"/>
        <v>11330</v>
      </c>
      <c r="G28" s="4">
        <v>0</v>
      </c>
      <c r="H28" s="4">
        <v>11330</v>
      </c>
      <c r="I28" s="4">
        <v>11330</v>
      </c>
    </row>
    <row r="29" spans="1:11">
      <c r="B29" s="5" t="s">
        <v>43</v>
      </c>
      <c r="C29" s="6"/>
      <c r="D29" s="6" t="s">
        <v>44</v>
      </c>
      <c r="E29" s="6"/>
    </row>
    <row r="30" spans="1:11">
      <c r="B30" s="5" t="s">
        <v>45</v>
      </c>
      <c r="C30" s="6"/>
      <c r="D30" s="6" t="s">
        <v>46</v>
      </c>
      <c r="E30" s="6"/>
    </row>
    <row r="31" spans="1:11">
      <c r="B31" s="6"/>
      <c r="C31" s="6"/>
      <c r="D31" s="6"/>
      <c r="E31" s="6"/>
    </row>
    <row r="32" spans="1:11">
      <c r="B32" s="6"/>
      <c r="C32" s="6" t="s">
        <v>47</v>
      </c>
      <c r="D32" s="6"/>
      <c r="E32" s="6"/>
    </row>
    <row r="33" spans="2:5">
      <c r="B33" s="6"/>
      <c r="C33" s="6"/>
      <c r="D33" s="6"/>
      <c r="E33" s="6"/>
    </row>
    <row r="34" spans="2:5">
      <c r="B34" s="6" t="s">
        <v>48</v>
      </c>
      <c r="C34" s="6"/>
      <c r="D34" s="6" t="s">
        <v>49</v>
      </c>
      <c r="E34" s="6"/>
    </row>
    <row r="35" spans="2:5">
      <c r="B35" s="6"/>
      <c r="C35" s="6"/>
      <c r="D35" s="6" t="s">
        <v>50</v>
      </c>
      <c r="E35" s="6"/>
    </row>
  </sheetData>
  <mergeCells count="16">
    <mergeCell ref="G6:G8"/>
    <mergeCell ref="B19:I19"/>
    <mergeCell ref="F5:H5"/>
    <mergeCell ref="A9:B9"/>
    <mergeCell ref="A1:K1"/>
    <mergeCell ref="A2:K2"/>
    <mergeCell ref="A3:K3"/>
    <mergeCell ref="H6:H8"/>
    <mergeCell ref="I5:I8"/>
    <mergeCell ref="J5:J8"/>
    <mergeCell ref="K5:K8"/>
    <mergeCell ref="A5:B8"/>
    <mergeCell ref="C5:C8"/>
    <mergeCell ref="D5:D8"/>
    <mergeCell ref="E5:E8"/>
    <mergeCell ref="F6:F8"/>
  </mergeCells>
  <pageMargins left="0.74803149606299213" right="0.35433070866141736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Iuliana.Florescu</dc:creator>
  <cp:lastModifiedBy>Luminita.Ropcean</cp:lastModifiedBy>
  <cp:lastPrinted>2023-03-10T10:31:31Z</cp:lastPrinted>
  <dcterms:created xsi:type="dcterms:W3CDTF">2023-02-13T10:22:18Z</dcterms:created>
  <dcterms:modified xsi:type="dcterms:W3CDTF">2023-04-04T05:26:56Z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A3AFC2B856B74DB990F87C89F17795BF</vt:lpwstr>
  </property>
  <property fmtid="{D5CDD505-2E9C-101B-9397-08002B2CF9AE}" pid="3" name="KSOProductBuildVer">
    <vt:lpwstr>1033-11.2.0.11440</vt:lpwstr>
  </property>
</Properties>
</file>