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4D7102F4-0952-42FF-B301-B64B1C091AD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  <sheet name="Foaie2" sheetId="2" r:id="rId2"/>
    <sheet name="Foaie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0" i="1" l="1"/>
  <c r="I29" i="1"/>
  <c r="H29" i="1"/>
  <c r="H28" i="1" s="1"/>
  <c r="G29" i="1"/>
  <c r="G28" i="1" s="1"/>
  <c r="E29" i="1"/>
  <c r="D29" i="1"/>
  <c r="I28" i="1"/>
  <c r="E28" i="1"/>
  <c r="D28" i="1"/>
  <c r="F27" i="1"/>
  <c r="I26" i="1"/>
  <c r="I25" i="1" s="1"/>
  <c r="H26" i="1"/>
  <c r="H25" i="1" s="1"/>
  <c r="G26" i="1"/>
  <c r="G25" i="1" s="1"/>
  <c r="E26" i="1"/>
  <c r="E24" i="1" s="1"/>
  <c r="D26" i="1"/>
  <c r="D24" i="1" s="1"/>
  <c r="D23" i="1" l="1"/>
  <c r="G24" i="1"/>
  <c r="H24" i="1"/>
  <c r="D25" i="1"/>
  <c r="F26" i="1"/>
  <c r="H23" i="1"/>
  <c r="F24" i="1"/>
  <c r="E25" i="1"/>
  <c r="I24" i="1"/>
  <c r="I23" i="1" s="1"/>
  <c r="F25" i="1"/>
  <c r="G23" i="1"/>
  <c r="F29" i="1"/>
  <c r="E23" i="1"/>
  <c r="F28" i="1"/>
  <c r="F23" i="1" l="1"/>
  <c r="J13" i="3"/>
  <c r="J12" i="3" s="1"/>
  <c r="E14" i="3"/>
  <c r="J14" i="3"/>
  <c r="D15" i="3"/>
  <c r="D13" i="3" s="1"/>
  <c r="D12" i="3" s="1"/>
  <c r="E15" i="3"/>
  <c r="E13" i="3" s="1"/>
  <c r="E12" i="3" s="1"/>
  <c r="G15" i="3"/>
  <c r="H15" i="3"/>
  <c r="H13" i="3" s="1"/>
  <c r="H12" i="3" s="1"/>
  <c r="I15" i="3"/>
  <c r="I13" i="3" s="1"/>
  <c r="J15" i="3"/>
  <c r="F16" i="3"/>
  <c r="K16" i="3"/>
  <c r="J17" i="3"/>
  <c r="D18" i="3"/>
  <c r="D17" i="3" s="1"/>
  <c r="E18" i="3"/>
  <c r="E17" i="3" s="1"/>
  <c r="G18" i="3"/>
  <c r="H18" i="3"/>
  <c r="H17" i="3" s="1"/>
  <c r="I18" i="3"/>
  <c r="I17" i="3" s="1"/>
  <c r="J18" i="3"/>
  <c r="F19" i="3"/>
  <c r="K19" i="3" s="1"/>
  <c r="D15" i="1"/>
  <c r="D13" i="1" s="1"/>
  <c r="E15" i="1"/>
  <c r="E13" i="1" s="1"/>
  <c r="G15" i="1"/>
  <c r="H15" i="1"/>
  <c r="H14" i="1" s="1"/>
  <c r="I15" i="1"/>
  <c r="I13" i="1" s="1"/>
  <c r="J15" i="1"/>
  <c r="J13" i="1" s="1"/>
  <c r="F16" i="1"/>
  <c r="K16" i="1" s="1"/>
  <c r="D18" i="1"/>
  <c r="D17" i="1" s="1"/>
  <c r="E18" i="1"/>
  <c r="E17" i="1" s="1"/>
  <c r="G18" i="1"/>
  <c r="H18" i="1"/>
  <c r="H17" i="1" s="1"/>
  <c r="I18" i="1"/>
  <c r="I17" i="1" s="1"/>
  <c r="J18" i="1"/>
  <c r="J17" i="1" s="1"/>
  <c r="F19" i="1"/>
  <c r="K19" i="1" s="1"/>
  <c r="F15" i="3" l="1"/>
  <c r="K15" i="3" s="1"/>
  <c r="F18" i="3"/>
  <c r="K18" i="3" s="1"/>
  <c r="D14" i="3"/>
  <c r="G13" i="3"/>
  <c r="F18" i="1"/>
  <c r="K18" i="1" s="1"/>
  <c r="I12" i="3"/>
  <c r="G17" i="1"/>
  <c r="F17" i="1" s="1"/>
  <c r="I14" i="1"/>
  <c r="F15" i="1"/>
  <c r="K15" i="1" s="1"/>
  <c r="I12" i="1"/>
  <c r="G14" i="1"/>
  <c r="F14" i="1" s="1"/>
  <c r="H13" i="1"/>
  <c r="H12" i="1" s="1"/>
  <c r="E12" i="1"/>
  <c r="D12" i="1"/>
  <c r="F13" i="3"/>
  <c r="K13" i="3" s="1"/>
  <c r="I14" i="3"/>
  <c r="G17" i="3"/>
  <c r="F17" i="3" s="1"/>
  <c r="K17" i="3" s="1"/>
  <c r="G14" i="3"/>
  <c r="F14" i="3" s="1"/>
  <c r="K14" i="3" s="1"/>
  <c r="H14" i="3"/>
  <c r="K17" i="1"/>
  <c r="J12" i="1"/>
  <c r="E14" i="1"/>
  <c r="G13" i="1"/>
  <c r="J14" i="1"/>
  <c r="D14" i="1"/>
  <c r="G12" i="3" l="1"/>
  <c r="F12" i="3" s="1"/>
  <c r="K12" i="3" s="1"/>
  <c r="G12" i="1"/>
  <c r="F12" i="1" s="1"/>
  <c r="K12" i="1" s="1"/>
  <c r="F13" i="1"/>
  <c r="K13" i="1" s="1"/>
  <c r="K14" i="1"/>
</calcChain>
</file>

<file path=xl/sharedStrings.xml><?xml version="1.0" encoding="utf-8"?>
<sst xmlns="http://schemas.openxmlformats.org/spreadsheetml/2006/main" count="142" uniqueCount="63">
  <si>
    <t>CONSOLIDAT CAMPULUNG MOLDOVENESC</t>
  </si>
  <si>
    <t>CUI: 4842400</t>
  </si>
  <si>
    <t xml:space="preserve"> Anexa 17</t>
  </si>
  <si>
    <t>Cont de executie - Venituri - Bugetul fondurilor externe nerambursabile</t>
  </si>
  <si>
    <t>Trimestrul: 1, Anul: 2023</t>
  </si>
  <si>
    <t>Denumirea indicatorilor</t>
  </si>
  <si>
    <t>A</t>
  </si>
  <si>
    <t>Cod indicator</t>
  </si>
  <si>
    <t>B</t>
  </si>
  <si>
    <t>Prevederi bugetare anuale aprobate la finele perioadei de raportare</t>
  </si>
  <si>
    <t>Prevederi bugetare trimestriale cumulate</t>
  </si>
  <si>
    <t>Drepturi constatate</t>
  </si>
  <si>
    <t>Total, din care:</t>
  </si>
  <si>
    <t>3=4+5</t>
  </si>
  <si>
    <t>din anii precedenţi</t>
  </si>
  <si>
    <t>din anul  curent</t>
  </si>
  <si>
    <t>Încasări realizate</t>
  </si>
  <si>
    <t>Stingeri pe alte căi decât încasări</t>
  </si>
  <si>
    <t>Drepturi constatate de încasat</t>
  </si>
  <si>
    <t>8=3-6-7</t>
  </si>
  <si>
    <t>1</t>
  </si>
  <si>
    <t>TOTAL VENITURI  (cod 00.02+00.17+45.08)</t>
  </si>
  <si>
    <t>00.01</t>
  </si>
  <si>
    <t>21</t>
  </si>
  <si>
    <t>IV. SUBVENŢII   (cod 44.08+00.18)</t>
  </si>
  <si>
    <t>00.17</t>
  </si>
  <si>
    <t>22</t>
  </si>
  <si>
    <t>SUBVENTII DE LA ALTE NIVELE ALE ADMINISTRATIEI PUBLICE ( cod 42.08)</t>
  </si>
  <si>
    <t>00.18</t>
  </si>
  <si>
    <t>23</t>
  </si>
  <si>
    <t>Subventii de la bugetul de stat( cod 42.08.60+42.08.61)</t>
  </si>
  <si>
    <t>42.08</t>
  </si>
  <si>
    <t>26</t>
  </si>
  <si>
    <t>Cofinanţare publică acordată în cadrul Mecanismelor financiare Spaţiul Economic European şi Norvegian 2014-2021</t>
  </si>
  <si>
    <t>42.08.75</t>
  </si>
  <si>
    <t>47</t>
  </si>
  <si>
    <t>Sume primite de la UE/alti donatori in contul platilor efectuate si prefinantari aferente cadrului financiar 2014-2020</t>
  </si>
  <si>
    <t>48.08</t>
  </si>
  <si>
    <t>58</t>
  </si>
  <si>
    <t>Mecanismele financiare Spaţiul Economic European şi Norvegian 2014 - 2021  (cod 48.08.31.03)</t>
  </si>
  <si>
    <t>48.08.31</t>
  </si>
  <si>
    <t>59</t>
  </si>
  <si>
    <t xml:space="preserve">  Prefinantari</t>
  </si>
  <si>
    <t>48.08.31.03</t>
  </si>
  <si>
    <t>PRIMAR</t>
  </si>
  <si>
    <t>NEGURĂ MIHĂIŢĂ</t>
  </si>
  <si>
    <t>DIRECTOR EXECUTIV</t>
  </si>
  <si>
    <t>FLORESCU IULIANA</t>
  </si>
  <si>
    <t/>
  </si>
  <si>
    <t>Cont de executie - Venituri - Bugetul fondurilor externe nerambursabile - sectiunea functionare</t>
  </si>
  <si>
    <t>Cont de executie - Venituri - Bugetul fondurilor externe nerambursabile - sectiunea dezvoltare</t>
  </si>
  <si>
    <t>VENITURILE SECŢIUNII DE DEZVOLTARE - TOTAL</t>
  </si>
  <si>
    <t>CONSILIUL LOCAL</t>
  </si>
  <si>
    <t>SECȚIUNEA DE DEZVOLTARE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</si>
  <si>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</si>
  <si>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</si>
  <si>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</si>
  <si>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</si>
  <si>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</si>
  <si>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</si>
  <si>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</si>
  <si>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</si>
  <si>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ANEXA NR. 5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</si>
</sst>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1"/>
      <color theme="1"/>
      <name val="Verdana"/>
      <family val="2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Calibri"/>
      <family val="2"/>
      <scheme val="minor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4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3" fillId="0" borderId="2" xfId="0" applyNumberFormat="1" applyFont="1" applyBorder="1" applyAlignment="1">
      <alignment wrapText="1" shrinkToFit="1"/>
    </xf>
    <xf numFmtId="4" fontId="3" fillId="0" borderId="2" xfId="0" applyNumberFormat="1" applyFont="1" applyBorder="1" applyAlignment="1">
      <alignment wrapText="1"/>
    </xf>
    <xf numFmtId="0" fontId="5" fillId="0" borderId="0" xfId="0" applyFont="1"/>
    <xf numFmtId="49" fontId="7" fillId="0" borderId="0" xfId="0" applyNumberFormat="1" applyFont="1" applyAlignment="1">
      <alignment wrapText="1" shrinkToFit="1"/>
    </xf>
    <xf numFmtId="0" fontId="7" fillId="0" borderId="0" xfId="0" applyFont="1"/>
    <xf numFmtId="0" fontId="4" fillId="0" borderId="1" xfId="0" applyFont="1" applyBorder="1" applyAlignment="1">
      <alignment horizontal="center" vertical="center" wrapText="1" shrinkToFit="1"/>
    </xf>
    <xf numFmtId="0" fontId="6" fillId="0" borderId="0" xfId="0" applyFont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2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8"/>
  <sheetViews>
    <sheetView tabSelected="1" topLeftCell="B1" workbookViewId="0">
      <selection sqref="A1:K1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4" width="14.42578125" customWidth="1"/>
    <col min="5" max="5" width="12.42578125" customWidth="1"/>
    <col min="6" max="8" width="14.42578125" hidden="1" customWidth="1"/>
    <col min="9" max="9" width="9.85546875" customWidth="1"/>
    <col min="10" max="11" width="14.42578125" hidden="1" customWidth="1"/>
  </cols>
  <sheetData>
    <row r="1" spans="1:11" x14ac:dyDescent="0.25">
      <c r="A1" s="12" t="s">
        <v>62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52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35.25" customHeight="1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5" t="s">
        <v>4</v>
      </c>
      <c r="B5" s="15"/>
      <c r="C5" s="15"/>
      <c r="D5" s="15"/>
      <c r="E5" s="15"/>
      <c r="F5" s="15"/>
      <c r="G5" s="15"/>
      <c r="H5" s="15"/>
      <c r="I5" s="15"/>
      <c r="J5" s="15"/>
      <c r="K5" s="15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x14ac:dyDescent="0.25">
      <c r="A12" s="5" t="s">
        <v>20</v>
      </c>
      <c r="B12" s="5" t="s">
        <v>21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1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1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1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1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1" x14ac:dyDescent="0.25">
      <c r="B21" s="11" t="s">
        <v>53</v>
      </c>
      <c r="C21" s="11"/>
      <c r="D21" s="11"/>
      <c r="E21" s="11"/>
      <c r="F21" s="11"/>
      <c r="G21" s="11"/>
      <c r="H21" s="11"/>
      <c r="I21" s="11"/>
    </row>
    <row r="23" spans="1:11" ht="22.5" x14ac:dyDescent="0.25">
      <c r="B23" s="5" t="s">
        <v>51</v>
      </c>
      <c r="C23" s="5" t="s">
        <v>22</v>
      </c>
      <c r="D23" s="6">
        <f>+D24+D28</f>
        <v>16300</v>
      </c>
      <c r="E23" s="6">
        <f>+E24+E28</f>
        <v>16300</v>
      </c>
      <c r="F23" s="6">
        <f t="shared" ref="F23:F30" si="2">G23+H23</f>
        <v>0</v>
      </c>
      <c r="G23" s="6">
        <f>+G24+G28</f>
        <v>0</v>
      </c>
      <c r="H23" s="6">
        <f>+H24+H28</f>
        <v>0</v>
      </c>
      <c r="I23" s="6">
        <f>+I24+I28</f>
        <v>0</v>
      </c>
    </row>
    <row r="24" spans="1:11" x14ac:dyDescent="0.25">
      <c r="B24" s="5" t="s">
        <v>24</v>
      </c>
      <c r="C24" s="5" t="s">
        <v>25</v>
      </c>
      <c r="D24" s="6">
        <f>D26</f>
        <v>2440</v>
      </c>
      <c r="E24" s="6">
        <f>E26</f>
        <v>2440</v>
      </c>
      <c r="F24" s="6">
        <f t="shared" si="2"/>
        <v>0</v>
      </c>
      <c r="G24" s="6">
        <f>G26</f>
        <v>0</v>
      </c>
      <c r="H24" s="6">
        <f>H26</f>
        <v>0</v>
      </c>
      <c r="I24" s="6">
        <f>I26</f>
        <v>0</v>
      </c>
    </row>
    <row r="25" spans="1:11" ht="22.5" x14ac:dyDescent="0.25">
      <c r="B25" s="5" t="s">
        <v>27</v>
      </c>
      <c r="C25" s="5" t="s">
        <v>28</v>
      </c>
      <c r="D25" s="6">
        <f>D26</f>
        <v>2440</v>
      </c>
      <c r="E25" s="6">
        <f>E26</f>
        <v>2440</v>
      </c>
      <c r="F25" s="6">
        <f t="shared" si="2"/>
        <v>0</v>
      </c>
      <c r="G25" s="6">
        <f>G26</f>
        <v>0</v>
      </c>
      <c r="H25" s="6">
        <f>H26</f>
        <v>0</v>
      </c>
      <c r="I25" s="6">
        <f>I26</f>
        <v>0</v>
      </c>
    </row>
    <row r="26" spans="1:11" ht="22.5" x14ac:dyDescent="0.25">
      <c r="B26" s="5" t="s">
        <v>30</v>
      </c>
      <c r="C26" s="5" t="s">
        <v>31</v>
      </c>
      <c r="D26" s="6">
        <f>+D27</f>
        <v>2440</v>
      </c>
      <c r="E26" s="6">
        <f>+E27</f>
        <v>2440</v>
      </c>
      <c r="F26" s="6">
        <f t="shared" si="2"/>
        <v>0</v>
      </c>
      <c r="G26" s="6">
        <f>+G27</f>
        <v>0</v>
      </c>
      <c r="H26" s="6">
        <f>+H27</f>
        <v>0</v>
      </c>
      <c r="I26" s="6">
        <f>+I27</f>
        <v>0</v>
      </c>
    </row>
    <row r="27" spans="1:11" ht="33" x14ac:dyDescent="0.25">
      <c r="B27" s="5" t="s">
        <v>33</v>
      </c>
      <c r="C27" s="5" t="s">
        <v>34</v>
      </c>
      <c r="D27" s="6">
        <v>2440</v>
      </c>
      <c r="E27" s="6">
        <v>2440</v>
      </c>
      <c r="F27" s="6">
        <f t="shared" si="2"/>
        <v>0</v>
      </c>
      <c r="G27" s="6">
        <v>0</v>
      </c>
      <c r="H27" s="6">
        <v>0</v>
      </c>
      <c r="I27" s="6">
        <v>0</v>
      </c>
    </row>
    <row r="28" spans="1:11" ht="33" x14ac:dyDescent="0.25">
      <c r="B28" s="5" t="s">
        <v>36</v>
      </c>
      <c r="C28" s="5" t="s">
        <v>37</v>
      </c>
      <c r="D28" s="6">
        <f>+D29</f>
        <v>13860</v>
      </c>
      <c r="E28" s="6">
        <f>+E29</f>
        <v>13860</v>
      </c>
      <c r="F28" s="6">
        <f t="shared" si="2"/>
        <v>0</v>
      </c>
      <c r="G28" s="6">
        <f>+G29</f>
        <v>0</v>
      </c>
      <c r="H28" s="6">
        <f>+H29</f>
        <v>0</v>
      </c>
      <c r="I28" s="6">
        <f>+I29</f>
        <v>0</v>
      </c>
    </row>
    <row r="29" spans="1:11" ht="33" x14ac:dyDescent="0.25">
      <c r="B29" s="5" t="s">
        <v>39</v>
      </c>
      <c r="C29" s="5" t="s">
        <v>40</v>
      </c>
      <c r="D29" s="6">
        <f>D30</f>
        <v>13860</v>
      </c>
      <c r="E29" s="6">
        <f>E30</f>
        <v>13860</v>
      </c>
      <c r="F29" s="6">
        <f t="shared" si="2"/>
        <v>0</v>
      </c>
      <c r="G29" s="6">
        <f>G30</f>
        <v>0</v>
      </c>
      <c r="H29" s="6">
        <f>H30</f>
        <v>0</v>
      </c>
      <c r="I29" s="6">
        <f>I30</f>
        <v>0</v>
      </c>
    </row>
    <row r="30" spans="1:11" x14ac:dyDescent="0.25">
      <c r="B30" s="5" t="s">
        <v>42</v>
      </c>
      <c r="C30" s="5" t="s">
        <v>43</v>
      </c>
      <c r="D30" s="6">
        <v>13860</v>
      </c>
      <c r="E30" s="6">
        <v>13860</v>
      </c>
      <c r="F30" s="6">
        <f t="shared" si="2"/>
        <v>0</v>
      </c>
      <c r="G30" s="6">
        <v>0</v>
      </c>
      <c r="H30" s="6">
        <v>0</v>
      </c>
      <c r="I30" s="6">
        <v>0</v>
      </c>
    </row>
    <row r="31" spans="1:11" x14ac:dyDescent="0.25">
      <c r="B31" s="8" t="s">
        <v>54</v>
      </c>
      <c r="C31" s="9"/>
      <c r="D31" s="9" t="s">
        <v>55</v>
      </c>
    </row>
    <row r="32" spans="1:11" x14ac:dyDescent="0.25">
      <c r="B32" s="8" t="s">
        <v>56</v>
      </c>
      <c r="C32" s="9"/>
      <c r="D32" s="9" t="s">
        <v>57</v>
      </c>
    </row>
    <row r="33" spans="1:20" x14ac:dyDescent="0.25">
      <c r="B33" s="9"/>
      <c r="C33" s="9"/>
      <c r="D33" s="9"/>
    </row>
    <row r="34" spans="1:20" x14ac:dyDescent="0.25">
      <c r="B34" s="9"/>
      <c r="C34" s="9"/>
      <c r="D34" s="9"/>
    </row>
    <row r="35" spans="1:20" x14ac:dyDescent="0.25">
      <c r="A35" s="7"/>
      <c r="B35" s="9"/>
      <c r="C35" s="9" t="s">
        <v>58</v>
      </c>
      <c r="D35" s="9"/>
      <c r="I35" s="7"/>
      <c r="J35" s="7"/>
      <c r="K35" s="7"/>
      <c r="L35" s="7"/>
      <c r="Q35" s="7"/>
      <c r="R35" s="7"/>
      <c r="S35" s="7"/>
      <c r="T35" s="7"/>
    </row>
    <row r="36" spans="1:20" x14ac:dyDescent="0.25">
      <c r="B36" s="9"/>
      <c r="C36" s="9"/>
      <c r="D36" s="9"/>
    </row>
    <row r="37" spans="1:20" x14ac:dyDescent="0.25">
      <c r="B37" s="9" t="s">
        <v>59</v>
      </c>
      <c r="C37" s="9"/>
      <c r="D37" s="9" t="s">
        <v>60</v>
      </c>
    </row>
    <row r="38" spans="1:20" x14ac:dyDescent="0.25">
      <c r="B38" s="9"/>
      <c r="C38" s="9"/>
      <c r="D38" s="9" t="s">
        <v>61</v>
      </c>
    </row>
  </sheetData>
  <mergeCells count="18">
    <mergeCell ref="B21:I21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I7:I10"/>
    <mergeCell ref="J7:J10"/>
    <mergeCell ref="K7:K10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25"/>
  <sheetViews>
    <sheetView workbookViewId="0">
      <selection sqref="A1:K1"/>
    </sheetView>
  </sheetViews>
  <sheetFormatPr defaultRowHeight="15" x14ac:dyDescent="0.25"/>
  <sheetData>
    <row r="1" spans="1:12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2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2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2" ht="70.150000000000006" customHeight="1" x14ac:dyDescent="0.25">
      <c r="A4" s="14" t="s">
        <v>49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2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2" ht="15.75" thickBot="1" x14ac:dyDescent="0.3"/>
    <row r="7" spans="1:12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2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2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2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2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3" spans="1:12" x14ac:dyDescent="0.25">
      <c r="A13" s="16" t="s">
        <v>44</v>
      </c>
      <c r="B13" s="16"/>
      <c r="C13" s="16"/>
      <c r="D13" s="16"/>
      <c r="E13" s="16" t="s">
        <v>46</v>
      </c>
      <c r="F13" s="16"/>
      <c r="G13" s="16"/>
      <c r="H13" s="16"/>
      <c r="I13" s="16" t="s">
        <v>48</v>
      </c>
      <c r="J13" s="16"/>
      <c r="K13" s="16"/>
      <c r="L13" s="16"/>
    </row>
    <row r="14" spans="1:12" x14ac:dyDescent="0.25">
      <c r="A14" s="17" t="s">
        <v>45</v>
      </c>
      <c r="B14" s="17"/>
      <c r="C14" s="17"/>
      <c r="D14" s="17"/>
      <c r="E14" s="17" t="s">
        <v>47</v>
      </c>
      <c r="F14" s="17"/>
      <c r="G14" s="17"/>
      <c r="H14" s="17"/>
      <c r="I14" s="17"/>
      <c r="J14" s="17"/>
      <c r="K14" s="17"/>
      <c r="L14" s="17"/>
    </row>
    <row r="25" spans="1:20" x14ac:dyDescent="0.25">
      <c r="A25" s="7"/>
      <c r="B25" s="7"/>
      <c r="C25" s="7"/>
      <c r="D25" s="7"/>
      <c r="I25" s="7"/>
      <c r="J25" s="7"/>
      <c r="K25" s="7"/>
      <c r="L25" s="7"/>
      <c r="Q25" s="7"/>
      <c r="R25" s="7"/>
      <c r="S25" s="7"/>
      <c r="T25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13:D13"/>
    <mergeCell ref="A14:D14"/>
    <mergeCell ref="E13:H13"/>
    <mergeCell ref="E14:H14"/>
    <mergeCell ref="I13:L13"/>
    <mergeCell ref="I14:L1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41"/>
  <sheetViews>
    <sheetView topLeftCell="B1" workbookViewId="0">
      <selection activeCell="B12" sqref="B12:I19"/>
    </sheetView>
  </sheetViews>
  <sheetFormatPr defaultRowHeight="15" x14ac:dyDescent="0.25"/>
  <cols>
    <col min="1" max="1" width="2.5703125" hidden="1" customWidth="1"/>
    <col min="2" max="2" width="41.85546875" customWidth="1"/>
    <col min="3" max="3" width="11.7109375" customWidth="1"/>
    <col min="4" max="5" width="14.42578125" customWidth="1"/>
    <col min="6" max="8" width="14.42578125" hidden="1" customWidth="1"/>
    <col min="9" max="9" width="14.42578125" customWidth="1"/>
    <col min="10" max="11" width="14.42578125" hidden="1" customWidth="1"/>
  </cols>
  <sheetData>
    <row r="1" spans="1:11" x14ac:dyDescent="0.25">
      <c r="A1" s="12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12"/>
    </row>
    <row r="2" spans="1:11" x14ac:dyDescent="0.25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spans="1:11" x14ac:dyDescent="0.25">
      <c r="A3" s="13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</row>
    <row r="4" spans="1:11" ht="70.150000000000006" customHeight="1" x14ac:dyDescent="0.25">
      <c r="A4" s="14" t="s">
        <v>50</v>
      </c>
      <c r="B4" s="14"/>
      <c r="C4" s="14"/>
      <c r="D4" s="14"/>
      <c r="E4" s="14"/>
      <c r="F4" s="14"/>
      <c r="G4" s="14"/>
      <c r="H4" s="14"/>
      <c r="I4" s="14"/>
      <c r="J4" s="14"/>
      <c r="K4" s="14"/>
    </row>
    <row r="5" spans="1:11" x14ac:dyDescent="0.25">
      <c r="A5" s="12" t="s">
        <v>4</v>
      </c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1:11" ht="15.75" thickBot="1" x14ac:dyDescent="0.3"/>
    <row r="7" spans="1:11" s="2" customFormat="1" ht="15.75" thickBot="1" x14ac:dyDescent="0.3">
      <c r="A7" s="10" t="s">
        <v>5</v>
      </c>
      <c r="B7" s="10"/>
      <c r="C7" s="10" t="s">
        <v>7</v>
      </c>
      <c r="D7" s="10" t="s">
        <v>9</v>
      </c>
      <c r="E7" s="10" t="s">
        <v>10</v>
      </c>
      <c r="F7" s="10" t="s">
        <v>11</v>
      </c>
      <c r="G7" s="10"/>
      <c r="H7" s="10"/>
      <c r="I7" s="10" t="s">
        <v>16</v>
      </c>
      <c r="J7" s="10" t="s">
        <v>17</v>
      </c>
      <c r="K7" s="10" t="s">
        <v>18</v>
      </c>
    </row>
    <row r="8" spans="1:11" s="2" customFormat="1" ht="15.75" thickBot="1" x14ac:dyDescent="0.3">
      <c r="A8" s="10"/>
      <c r="B8" s="10"/>
      <c r="C8" s="10"/>
      <c r="D8" s="10"/>
      <c r="E8" s="10"/>
      <c r="F8" s="10" t="s">
        <v>12</v>
      </c>
      <c r="G8" s="10" t="s">
        <v>14</v>
      </c>
      <c r="H8" s="10" t="s">
        <v>15</v>
      </c>
      <c r="I8" s="10"/>
      <c r="J8" s="10"/>
      <c r="K8" s="10"/>
    </row>
    <row r="9" spans="1:11" s="2" customFormat="1" ht="15.75" thickBot="1" x14ac:dyDescent="0.3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</row>
    <row r="10" spans="1:11" s="2" customFormat="1" ht="15.75" thickBot="1" x14ac:dyDescent="0.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</row>
    <row r="11" spans="1:11" s="2" customFormat="1" ht="15.75" thickBot="1" x14ac:dyDescent="0.3">
      <c r="A11" s="10" t="s">
        <v>6</v>
      </c>
      <c r="B11" s="10"/>
      <c r="C11" s="1" t="s">
        <v>8</v>
      </c>
      <c r="D11" s="1">
        <v>1</v>
      </c>
      <c r="E11" s="1">
        <v>2</v>
      </c>
      <c r="F11" s="1" t="s">
        <v>13</v>
      </c>
      <c r="G11" s="1">
        <v>4</v>
      </c>
      <c r="H11" s="1">
        <v>5</v>
      </c>
      <c r="I11" s="1">
        <v>6</v>
      </c>
      <c r="J11" s="1">
        <v>7</v>
      </c>
      <c r="K11" s="1" t="s">
        <v>19</v>
      </c>
    </row>
    <row r="12" spans="1:11" s="2" customFormat="1" ht="22.5" x14ac:dyDescent="0.25">
      <c r="A12" s="5" t="s">
        <v>20</v>
      </c>
      <c r="B12" s="5" t="s">
        <v>51</v>
      </c>
      <c r="C12" s="5" t="s">
        <v>22</v>
      </c>
      <c r="D12" s="6">
        <f>+D13+D17</f>
        <v>16300</v>
      </c>
      <c r="E12" s="6">
        <f>+E13+E17</f>
        <v>16300</v>
      </c>
      <c r="F12" s="6">
        <f t="shared" ref="F12:F19" si="0">G12+H12</f>
        <v>0</v>
      </c>
      <c r="G12" s="6">
        <f>+G13+G17</f>
        <v>0</v>
      </c>
      <c r="H12" s="6">
        <f>+H13+H17</f>
        <v>0</v>
      </c>
      <c r="I12" s="6">
        <f>+I13+I17</f>
        <v>0</v>
      </c>
      <c r="J12" s="6">
        <f>+J13+J17</f>
        <v>0</v>
      </c>
      <c r="K12" s="6">
        <f t="shared" ref="K12:K19" si="1">F12-I12-J12</f>
        <v>0</v>
      </c>
    </row>
    <row r="13" spans="1:11" s="2" customFormat="1" ht="22.5" x14ac:dyDescent="0.25">
      <c r="A13" s="5" t="s">
        <v>23</v>
      </c>
      <c r="B13" s="5" t="s">
        <v>24</v>
      </c>
      <c r="C13" s="5" t="s">
        <v>25</v>
      </c>
      <c r="D13" s="6">
        <f>D15</f>
        <v>2440</v>
      </c>
      <c r="E13" s="6">
        <f>E15</f>
        <v>2440</v>
      </c>
      <c r="F13" s="6">
        <f t="shared" si="0"/>
        <v>0</v>
      </c>
      <c r="G13" s="6">
        <f>G15</f>
        <v>0</v>
      </c>
      <c r="H13" s="6">
        <f>H15</f>
        <v>0</v>
      </c>
      <c r="I13" s="6">
        <f>I15</f>
        <v>0</v>
      </c>
      <c r="J13" s="6">
        <f>J15</f>
        <v>0</v>
      </c>
      <c r="K13" s="6">
        <f t="shared" si="1"/>
        <v>0</v>
      </c>
    </row>
    <row r="14" spans="1:11" s="2" customFormat="1" ht="22.5" x14ac:dyDescent="0.25">
      <c r="A14" s="5" t="s">
        <v>26</v>
      </c>
      <c r="B14" s="5" t="s">
        <v>27</v>
      </c>
      <c r="C14" s="5" t="s">
        <v>28</v>
      </c>
      <c r="D14" s="6">
        <f>D15</f>
        <v>2440</v>
      </c>
      <c r="E14" s="6">
        <f>E15</f>
        <v>2440</v>
      </c>
      <c r="F14" s="6">
        <f t="shared" si="0"/>
        <v>0</v>
      </c>
      <c r="G14" s="6">
        <f>G15</f>
        <v>0</v>
      </c>
      <c r="H14" s="6">
        <f>H15</f>
        <v>0</v>
      </c>
      <c r="I14" s="6">
        <f>I15</f>
        <v>0</v>
      </c>
      <c r="J14" s="6">
        <f>J15</f>
        <v>0</v>
      </c>
      <c r="K14" s="6">
        <f t="shared" si="1"/>
        <v>0</v>
      </c>
    </row>
    <row r="15" spans="1:11" s="2" customFormat="1" ht="22.5" x14ac:dyDescent="0.25">
      <c r="A15" s="5" t="s">
        <v>29</v>
      </c>
      <c r="B15" s="5" t="s">
        <v>30</v>
      </c>
      <c r="C15" s="5" t="s">
        <v>31</v>
      </c>
      <c r="D15" s="6">
        <f>+D16</f>
        <v>2440</v>
      </c>
      <c r="E15" s="6">
        <f>+E16</f>
        <v>2440</v>
      </c>
      <c r="F15" s="6">
        <f t="shared" si="0"/>
        <v>0</v>
      </c>
      <c r="G15" s="6">
        <f>+G16</f>
        <v>0</v>
      </c>
      <c r="H15" s="6">
        <f>+H16</f>
        <v>0</v>
      </c>
      <c r="I15" s="6">
        <f>+I16</f>
        <v>0</v>
      </c>
      <c r="J15" s="6">
        <f>+J16</f>
        <v>0</v>
      </c>
      <c r="K15" s="6">
        <f t="shared" si="1"/>
        <v>0</v>
      </c>
    </row>
    <row r="16" spans="1:11" s="2" customFormat="1" ht="33" x14ac:dyDescent="0.25">
      <c r="A16" s="5" t="s">
        <v>32</v>
      </c>
      <c r="B16" s="5" t="s">
        <v>33</v>
      </c>
      <c r="C16" s="5" t="s">
        <v>34</v>
      </c>
      <c r="D16" s="6">
        <v>2440</v>
      </c>
      <c r="E16" s="6">
        <v>2440</v>
      </c>
      <c r="F16" s="6">
        <f t="shared" si="0"/>
        <v>0</v>
      </c>
      <c r="G16" s="6">
        <v>0</v>
      </c>
      <c r="H16" s="6">
        <v>0</v>
      </c>
      <c r="I16" s="6">
        <v>0</v>
      </c>
      <c r="J16" s="6">
        <v>0</v>
      </c>
      <c r="K16" s="6">
        <f t="shared" si="1"/>
        <v>0</v>
      </c>
    </row>
    <row r="17" spans="1:12" s="2" customFormat="1" ht="33" x14ac:dyDescent="0.25">
      <c r="A17" s="5" t="s">
        <v>35</v>
      </c>
      <c r="B17" s="5" t="s">
        <v>36</v>
      </c>
      <c r="C17" s="5" t="s">
        <v>37</v>
      </c>
      <c r="D17" s="6">
        <f>+D18</f>
        <v>13860</v>
      </c>
      <c r="E17" s="6">
        <f>+E18</f>
        <v>13860</v>
      </c>
      <c r="F17" s="6">
        <f t="shared" si="0"/>
        <v>0</v>
      </c>
      <c r="G17" s="6">
        <f>+G18</f>
        <v>0</v>
      </c>
      <c r="H17" s="6">
        <f>+H18</f>
        <v>0</v>
      </c>
      <c r="I17" s="6">
        <f>+I18</f>
        <v>0</v>
      </c>
      <c r="J17" s="6">
        <f>+J18</f>
        <v>0</v>
      </c>
      <c r="K17" s="6">
        <f t="shared" si="1"/>
        <v>0</v>
      </c>
    </row>
    <row r="18" spans="1:12" s="2" customFormat="1" ht="33" x14ac:dyDescent="0.25">
      <c r="A18" s="5" t="s">
        <v>38</v>
      </c>
      <c r="B18" s="5" t="s">
        <v>39</v>
      </c>
      <c r="C18" s="5" t="s">
        <v>40</v>
      </c>
      <c r="D18" s="6">
        <f>D19</f>
        <v>13860</v>
      </c>
      <c r="E18" s="6">
        <f>E19</f>
        <v>13860</v>
      </c>
      <c r="F18" s="6">
        <f t="shared" si="0"/>
        <v>0</v>
      </c>
      <c r="G18" s="6">
        <f>G19</f>
        <v>0</v>
      </c>
      <c r="H18" s="6">
        <f>H19</f>
        <v>0</v>
      </c>
      <c r="I18" s="6">
        <f>I19</f>
        <v>0</v>
      </c>
      <c r="J18" s="6">
        <f>J19</f>
        <v>0</v>
      </c>
      <c r="K18" s="6">
        <f t="shared" si="1"/>
        <v>0</v>
      </c>
    </row>
    <row r="19" spans="1:12" s="2" customFormat="1" ht="22.5" x14ac:dyDescent="0.25">
      <c r="A19" s="5" t="s">
        <v>41</v>
      </c>
      <c r="B19" s="5" t="s">
        <v>42</v>
      </c>
      <c r="C19" s="5" t="s">
        <v>43</v>
      </c>
      <c r="D19" s="6">
        <v>13860</v>
      </c>
      <c r="E19" s="6">
        <v>13860</v>
      </c>
      <c r="F19" s="6">
        <f t="shared" si="0"/>
        <v>0</v>
      </c>
      <c r="G19" s="6">
        <v>0</v>
      </c>
      <c r="H19" s="6">
        <v>0</v>
      </c>
      <c r="I19" s="6">
        <v>0</v>
      </c>
      <c r="J19" s="6">
        <v>0</v>
      </c>
      <c r="K19" s="6">
        <f t="shared" si="1"/>
        <v>0</v>
      </c>
    </row>
    <row r="20" spans="1:12" s="2" customFormat="1" x14ac:dyDescent="0.25">
      <c r="A20" s="3"/>
      <c r="B20" s="3"/>
      <c r="C20" s="3"/>
      <c r="D20" s="4"/>
      <c r="E20" s="4"/>
      <c r="F20" s="4"/>
      <c r="G20" s="4"/>
      <c r="H20" s="4"/>
      <c r="I20" s="4"/>
      <c r="J20" s="4"/>
      <c r="K20" s="4"/>
    </row>
    <row r="21" spans="1:12" x14ac:dyDescent="0.25">
      <c r="A21" s="16" t="s">
        <v>44</v>
      </c>
      <c r="B21" s="16"/>
      <c r="C21" s="16"/>
      <c r="D21" s="16"/>
      <c r="E21" s="16" t="s">
        <v>46</v>
      </c>
      <c r="F21" s="16"/>
      <c r="G21" s="16"/>
      <c r="H21" s="16"/>
      <c r="I21" s="16" t="s">
        <v>48</v>
      </c>
      <c r="J21" s="16"/>
      <c r="K21" s="16"/>
      <c r="L21" s="16"/>
    </row>
    <row r="22" spans="1:12" x14ac:dyDescent="0.25">
      <c r="A22" s="17" t="s">
        <v>45</v>
      </c>
      <c r="B22" s="17"/>
      <c r="C22" s="17"/>
      <c r="D22" s="17"/>
      <c r="E22" s="17" t="s">
        <v>47</v>
      </c>
      <c r="F22" s="17"/>
      <c r="G22" s="17"/>
      <c r="H22" s="17"/>
      <c r="I22" s="17"/>
      <c r="J22" s="17"/>
      <c r="K22" s="17"/>
      <c r="L22" s="17"/>
    </row>
    <row r="41" spans="1:20" x14ac:dyDescent="0.25">
      <c r="A41" s="7"/>
      <c r="B41" s="7"/>
      <c r="C41" s="7"/>
      <c r="D41" s="7"/>
      <c r="I41" s="7"/>
      <c r="J41" s="7"/>
      <c r="K41" s="7"/>
      <c r="L41" s="7"/>
      <c r="Q41" s="7"/>
      <c r="R41" s="7"/>
      <c r="S41" s="7"/>
      <c r="T41" s="7"/>
    </row>
  </sheetData>
  <mergeCells count="23">
    <mergeCell ref="I7:I10"/>
    <mergeCell ref="J7:J10"/>
    <mergeCell ref="K7:K10"/>
    <mergeCell ref="A1:K1"/>
    <mergeCell ref="A2:K2"/>
    <mergeCell ref="A3:K3"/>
    <mergeCell ref="A4:K4"/>
    <mergeCell ref="A5:K5"/>
    <mergeCell ref="A11:B11"/>
    <mergeCell ref="C7:C10"/>
    <mergeCell ref="D7:D10"/>
    <mergeCell ref="E7:E10"/>
    <mergeCell ref="F7:H7"/>
    <mergeCell ref="F8:F10"/>
    <mergeCell ref="G8:G10"/>
    <mergeCell ref="H8:H10"/>
    <mergeCell ref="A7:B10"/>
    <mergeCell ref="A21:D21"/>
    <mergeCell ref="A22:D22"/>
    <mergeCell ref="E21:H21"/>
    <mergeCell ref="E22:H22"/>
    <mergeCell ref="I21:L21"/>
    <mergeCell ref="I22:L2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Foaie1</vt:lpstr>
      <vt:lpstr>Foaie2</vt:lpstr>
      <vt:lpstr>Foaie3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2023-06-09T11:26:28Z</cp:lastPrinted>
  <dcterms:created xsi:type="dcterms:W3CDTF">2023-05-30T11:54:45Z</dcterms:created>
  <dcterms:modified xsi:type="dcterms:W3CDTF">2023-07-04T06:55:43Z</dcterms:modified>
</cp:coreProperties>
</file>