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32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<sst xmlns="http://schemas.openxmlformats.org/spreadsheetml/2006/main" count="88" uniqueCount="70">
  <si>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</si>
  <si>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</si>
  <si>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</si>
  <si>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</si>
  <si>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</si>
  <si>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</si>
  <si>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</si>
  <si>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</si>
  <si>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</si>
  <si>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</si>
  <si>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</si>
  <si>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</si>
  <si>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</si>
  <si>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</si>
  <si>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</si>
  <si>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</si>
  <si>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</si>
  <si>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</si>
  <si>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</si>
  <si>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</si>
  <si>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</si>
  <si>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</si>
  <si>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</si>
  <si>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</si>
  <si>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</si>
  <si>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</si>
  <si>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</si>
  <si>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</si>
  <si>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</si>
  <si>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</si>
  <si>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</si>
  <si>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</si>
  <si>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</si>
  <si>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</si>
  <si>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</si>
  <si>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</si>
  <si>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</si>
  <si>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</si>
  <si>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</si>
  <si>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</si>
  <si>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</si>
  <si>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</si>
  <si>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</si>
  <si>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</si>
  <si>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</si>
  <si>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</si>
  <si>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</si>
  <si>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</si>
  <si>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</si>
  <si>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</si>
  <si>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</si>
  <si>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</si>
  <si>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</si>
  <si>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Presedinte de sedinta,                                                               Secretarul municipiului,</t>
  </si>
  <si>
    <t>Cap.70.02.-Servicii si dezvoltare publica</t>
  </si>
  <si>
    <t>Cap. 84.02.-Transporturi</t>
  </si>
  <si>
    <t>Influențele la lista de investiţii a bugetului local pe anul 2020</t>
  </si>
  <si>
    <t xml:space="preserve">               Prevederi 2020</t>
  </si>
  <si>
    <t>Centrale termice blocuri ANL-proiectare + executie</t>
  </si>
  <si>
    <t>Lucrari noi</t>
  </si>
  <si>
    <t>Cap 51.02 Autorități executive</t>
  </si>
  <si>
    <t>Echipament hardware dedicat securizării rețelei</t>
  </si>
  <si>
    <t xml:space="preserve">Cap 65.02 Învațamant </t>
  </si>
  <si>
    <t>Reabilitare alei și parcări et. II - proiectare + execuție</t>
  </si>
  <si>
    <t>ANEXA nr. 2  la HCL NR____/2020</t>
  </si>
  <si>
    <t>Reabilitare şi modernizare sediu clădire principală  Şcoala gimnazială „Bogdan Vodă”, municipiul Campulung Moldovenesc, judetul Suceava-execuție</t>
  </si>
  <si>
    <t>Reabilitare şi modernizare sediu cladire principala Şcoală gimnazială T. Ştefanelli, municipiul Campulung Moldovenesc, judetul Suceava-execuție</t>
  </si>
  <si>
    <t>Reabilitare şi modernizare sediu clădire principală  Şcoala gimnazială „Bogdan Vodă”, municipiul Campulung Moldovenesc, judetul Suceava-dirigentie de santier</t>
  </si>
  <si>
    <t>Reabilitare şi modernizare sediu cladire principala Şcoală gimnazială T. Ştefanelli, municipiul Campulung Moldovenesc, judetul Suceava-dirigentie de santier</t>
  </si>
  <si>
    <t>Modernizare sistem supraveghere video- Școala Gimnazială Bogdan Vodă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</si>
</sst>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4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top"/>
    </xf>
    <xf numFmtId="0" fontId="51" fillId="34" borderId="2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7" fontId="49" fillId="0" borderId="25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37" fontId="49" fillId="0" borderId="21" xfId="0" applyNumberFormat="1" applyFont="1" applyBorder="1" applyAlignment="1">
      <alignment horizontal="center"/>
    </xf>
    <xf numFmtId="3" fontId="51" fillId="0" borderId="27" xfId="0" applyNumberFormat="1" applyFont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37" fontId="3" fillId="0" borderId="25" xfId="0" applyNumberFormat="1" applyFont="1" applyBorder="1" applyAlignment="1">
      <alignment horizontal="center"/>
    </xf>
    <xf numFmtId="37" fontId="2" fillId="0" borderId="28" xfId="0" applyNumberFormat="1" applyFont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37" fontId="2" fillId="0" borderId="21" xfId="0" applyNumberFormat="1" applyFont="1" applyBorder="1" applyAlignment="1">
      <alignment horizontal="center" vertical="center"/>
    </xf>
    <xf numFmtId="0" fontId="51" fillId="37" borderId="29" xfId="0" applyFont="1" applyFill="1" applyBorder="1" applyAlignment="1">
      <alignment horizontal="left"/>
    </xf>
    <xf numFmtId="0" fontId="51" fillId="37" borderId="30" xfId="0" applyFont="1" applyFill="1" applyBorder="1" applyAlignment="1">
      <alignment horizontal="left"/>
    </xf>
    <xf numFmtId="0" fontId="49" fillId="0" borderId="21" xfId="0" applyFont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/>
    </xf>
    <xf numFmtId="0" fontId="51" fillId="38" borderId="0" xfId="0" applyFont="1" applyFill="1" applyBorder="1" applyAlignment="1">
      <alignment horizontal="left"/>
    </xf>
    <xf numFmtId="0" fontId="51" fillId="38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left" wrapText="1"/>
    </xf>
    <xf numFmtId="0" fontId="51" fillId="34" borderId="31" xfId="0" applyFont="1" applyFill="1" applyBorder="1" applyAlignment="1">
      <alignment horizontal="left"/>
    </xf>
    <xf numFmtId="0" fontId="51" fillId="34" borderId="32" xfId="0" applyFont="1" applyFill="1" applyBorder="1" applyAlignment="1">
      <alignment horizontal="center"/>
    </xf>
    <xf numFmtId="0" fontId="52" fillId="38" borderId="0" xfId="0" applyFont="1" applyFill="1" applyBorder="1" applyAlignment="1">
      <alignment horizontal="left"/>
    </xf>
    <xf numFmtId="0" fontId="49" fillId="38" borderId="0" xfId="0" applyFont="1" applyFill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 wrapText="1"/>
    </xf>
    <xf numFmtId="0" fontId="51" fillId="37" borderId="33" xfId="0" applyFont="1" applyFill="1" applyBorder="1" applyAlignment="1">
      <alignment horizontal="left" wrapText="1"/>
    </xf>
    <xf numFmtId="0" fontId="0" fillId="0" borderId="35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0">
      <selection activeCell="K30" sqref="K30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64</v>
      </c>
      <c r="K1" s="2"/>
    </row>
    <row r="2" ht="11.25">
      <c r="B2" s="1" t="s">
        <v>1</v>
      </c>
    </row>
    <row r="3" ht="14.25" customHeight="1"/>
    <row r="4" spans="3:11" ht="11.25">
      <c r="C4" s="55" t="s">
        <v>56</v>
      </c>
      <c r="D4" s="55"/>
      <c r="E4" s="55"/>
      <c r="F4" s="55"/>
      <c r="G4" s="55"/>
      <c r="H4" s="55"/>
      <c r="I4" s="55"/>
      <c r="J4" s="55"/>
      <c r="K4" s="55"/>
    </row>
    <row r="5" ht="14.25" customHeight="1" thickBot="1"/>
    <row r="6" spans="1:12" ht="21.75" customHeight="1" thickBot="1">
      <c r="A6" s="56" t="s">
        <v>2</v>
      </c>
      <c r="B6" s="56"/>
      <c r="C6" s="3" t="s">
        <v>3</v>
      </c>
      <c r="D6" s="4" t="s">
        <v>4</v>
      </c>
      <c r="E6" s="10"/>
      <c r="F6" s="23"/>
      <c r="G6" s="23"/>
      <c r="H6" s="23" t="s">
        <v>57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2020</v>
      </c>
      <c r="E8" s="6" t="s">
        <v>7</v>
      </c>
      <c r="F8" s="11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2" t="s">
        <v>11</v>
      </c>
      <c r="G10" s="22" t="s">
        <v>12</v>
      </c>
      <c r="H10" s="22" t="s">
        <v>13</v>
      </c>
      <c r="I10" s="22" t="s">
        <v>48</v>
      </c>
      <c r="J10" s="22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2">
        <v>3</v>
      </c>
      <c r="E16" s="22" t="s">
        <v>32</v>
      </c>
      <c r="F16" s="22" t="s">
        <v>33</v>
      </c>
      <c r="G16" s="22" t="s">
        <v>34</v>
      </c>
      <c r="H16" s="13" t="s">
        <v>35</v>
      </c>
      <c r="I16" s="22" t="s">
        <v>36</v>
      </c>
      <c r="J16" s="22" t="s">
        <v>37</v>
      </c>
      <c r="K16" s="13" t="s">
        <v>38</v>
      </c>
      <c r="L16" s="24" t="s">
        <v>39</v>
      </c>
    </row>
    <row r="17" spans="1:12" s="14" customFormat="1" ht="35.25" customHeight="1">
      <c r="A17" s="57" t="s">
        <v>47</v>
      </c>
      <c r="B17" s="57"/>
      <c r="C17" s="27">
        <f>C18</f>
        <v>115000</v>
      </c>
      <c r="D17" s="27">
        <f aca="true" t="shared" si="0" ref="D17:L17">D18</f>
        <v>2195000</v>
      </c>
      <c r="E17" s="27">
        <f t="shared" si="0"/>
        <v>2195000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2195000</v>
      </c>
      <c r="K17" s="27">
        <f t="shared" si="0"/>
        <v>195000</v>
      </c>
      <c r="L17" s="27">
        <f t="shared" si="0"/>
        <v>2000000</v>
      </c>
    </row>
    <row r="18" spans="1:12" s="14" customFormat="1" ht="19.5" customHeight="1">
      <c r="A18" s="29"/>
      <c r="B18" s="29" t="s">
        <v>46</v>
      </c>
      <c r="C18" s="27">
        <f>C22+C25+C28+C37</f>
        <v>115000</v>
      </c>
      <c r="D18" s="27">
        <f aca="true" t="shared" si="1" ref="D18:L18">D22+D25+D28+D37</f>
        <v>2195000</v>
      </c>
      <c r="E18" s="27">
        <f t="shared" si="1"/>
        <v>2195000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2195000</v>
      </c>
      <c r="K18" s="27">
        <f t="shared" si="1"/>
        <v>195000</v>
      </c>
      <c r="L18" s="27">
        <f t="shared" si="1"/>
        <v>2000000</v>
      </c>
    </row>
    <row r="19" spans="1:12" s="14" customFormat="1" ht="15.75" customHeight="1">
      <c r="A19" s="21" t="s">
        <v>40</v>
      </c>
      <c r="B19" s="26" t="s">
        <v>41</v>
      </c>
      <c r="C19" s="28">
        <f>C29</f>
        <v>80000</v>
      </c>
      <c r="D19" s="28">
        <f aca="true" t="shared" si="2" ref="D19:L19">D29</f>
        <v>80000</v>
      </c>
      <c r="E19" s="28">
        <f t="shared" si="2"/>
        <v>80000</v>
      </c>
      <c r="F19" s="28">
        <f t="shared" si="2"/>
        <v>0</v>
      </c>
      <c r="G19" s="28">
        <f t="shared" si="2"/>
        <v>0</v>
      </c>
      <c r="H19" s="28">
        <f t="shared" si="2"/>
        <v>0</v>
      </c>
      <c r="I19" s="28">
        <f t="shared" si="2"/>
        <v>0</v>
      </c>
      <c r="J19" s="28">
        <f t="shared" si="2"/>
        <v>80000</v>
      </c>
      <c r="K19" s="28">
        <f t="shared" si="2"/>
        <v>80000</v>
      </c>
      <c r="L19" s="28">
        <f t="shared" si="2"/>
        <v>0</v>
      </c>
    </row>
    <row r="20" spans="1:12" s="14" customFormat="1" ht="12.75" customHeight="1">
      <c r="A20" s="21" t="s">
        <v>42</v>
      </c>
      <c r="B20" s="21" t="s">
        <v>43</v>
      </c>
      <c r="C20" s="28">
        <f>C38+C31</f>
        <v>0</v>
      </c>
      <c r="D20" s="28">
        <f aca="true" t="shared" si="3" ref="D20:L20">D38+D31</f>
        <v>2060000</v>
      </c>
      <c r="E20" s="28">
        <f t="shared" si="3"/>
        <v>2060000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2060000</v>
      </c>
      <c r="K20" s="28">
        <f t="shared" si="3"/>
        <v>60000</v>
      </c>
      <c r="L20" s="28">
        <f t="shared" si="3"/>
        <v>2000000</v>
      </c>
    </row>
    <row r="21" spans="1:12" s="15" customFormat="1" ht="14.25" customHeight="1">
      <c r="A21" s="25" t="s">
        <v>44</v>
      </c>
      <c r="B21" s="21" t="s">
        <v>45</v>
      </c>
      <c r="C21" s="27">
        <f>C23+C26+C34</f>
        <v>35000</v>
      </c>
      <c r="D21" s="27">
        <f aca="true" t="shared" si="4" ref="D21:L21">D23+D26+D34</f>
        <v>55000</v>
      </c>
      <c r="E21" s="27">
        <f t="shared" si="4"/>
        <v>55000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55000</v>
      </c>
      <c r="K21" s="27">
        <f t="shared" si="4"/>
        <v>55000</v>
      </c>
      <c r="L21" s="27">
        <f t="shared" si="4"/>
        <v>0</v>
      </c>
    </row>
    <row r="22" spans="1:12" s="15" customFormat="1" ht="14.25" customHeight="1">
      <c r="A22" s="45" t="s">
        <v>60</v>
      </c>
      <c r="B22" s="46"/>
      <c r="C22" s="27">
        <f>C23</f>
        <v>30000</v>
      </c>
      <c r="D22" s="27">
        <f aca="true" t="shared" si="5" ref="D22:L22">D23</f>
        <v>30000</v>
      </c>
      <c r="E22" s="27">
        <f t="shared" si="5"/>
        <v>30000</v>
      </c>
      <c r="F22" s="27">
        <f t="shared" si="5"/>
        <v>0</v>
      </c>
      <c r="G22" s="27">
        <f t="shared" si="5"/>
        <v>0</v>
      </c>
      <c r="H22" s="27">
        <f t="shared" si="5"/>
        <v>0</v>
      </c>
      <c r="I22" s="27">
        <f t="shared" si="5"/>
        <v>0</v>
      </c>
      <c r="J22" s="27">
        <f t="shared" si="5"/>
        <v>30000</v>
      </c>
      <c r="K22" s="27">
        <f t="shared" si="5"/>
        <v>30000</v>
      </c>
      <c r="L22" s="27">
        <f t="shared" si="5"/>
        <v>0</v>
      </c>
    </row>
    <row r="23" spans="1:12" s="15" customFormat="1" ht="14.25" customHeight="1">
      <c r="A23" s="25" t="s">
        <v>44</v>
      </c>
      <c r="B23" s="21" t="s">
        <v>45</v>
      </c>
      <c r="C23" s="27">
        <f>C24</f>
        <v>30000</v>
      </c>
      <c r="D23" s="27">
        <f aca="true" t="shared" si="6" ref="D23:L23">D24</f>
        <v>30000</v>
      </c>
      <c r="E23" s="27">
        <f t="shared" si="6"/>
        <v>30000</v>
      </c>
      <c r="F23" s="27">
        <f t="shared" si="6"/>
        <v>0</v>
      </c>
      <c r="G23" s="27">
        <f t="shared" si="6"/>
        <v>0</v>
      </c>
      <c r="H23" s="27">
        <f t="shared" si="6"/>
        <v>0</v>
      </c>
      <c r="I23" s="27">
        <f t="shared" si="6"/>
        <v>0</v>
      </c>
      <c r="J23" s="27">
        <f t="shared" si="6"/>
        <v>30000</v>
      </c>
      <c r="K23" s="27">
        <f t="shared" si="6"/>
        <v>30000</v>
      </c>
      <c r="L23" s="27">
        <f t="shared" si="6"/>
        <v>0</v>
      </c>
    </row>
    <row r="24" spans="1:12" s="15" customFormat="1" ht="14.25" customHeight="1">
      <c r="A24" s="44"/>
      <c r="B24" s="47" t="s">
        <v>61</v>
      </c>
      <c r="C24" s="27">
        <v>30000</v>
      </c>
      <c r="D24" s="27">
        <v>30000</v>
      </c>
      <c r="E24" s="27">
        <v>30000</v>
      </c>
      <c r="F24" s="27"/>
      <c r="G24" s="27"/>
      <c r="H24" s="27"/>
      <c r="I24" s="27"/>
      <c r="J24" s="27">
        <v>30000</v>
      </c>
      <c r="K24" s="27">
        <v>30000</v>
      </c>
      <c r="L24" s="27"/>
    </row>
    <row r="25" spans="1:12" s="15" customFormat="1" ht="14.25" customHeight="1">
      <c r="A25" s="51" t="s">
        <v>62</v>
      </c>
      <c r="B25" s="52"/>
      <c r="C25" s="27">
        <f>C26</f>
        <v>5000</v>
      </c>
      <c r="D25" s="27">
        <f aca="true" t="shared" si="7" ref="D25:L25">D26</f>
        <v>5000</v>
      </c>
      <c r="E25" s="27">
        <f t="shared" si="7"/>
        <v>5000</v>
      </c>
      <c r="F25" s="27">
        <f t="shared" si="7"/>
        <v>0</v>
      </c>
      <c r="G25" s="27">
        <f t="shared" si="7"/>
        <v>0</v>
      </c>
      <c r="H25" s="27">
        <f t="shared" si="7"/>
        <v>0</v>
      </c>
      <c r="I25" s="27">
        <f t="shared" si="7"/>
        <v>0</v>
      </c>
      <c r="J25" s="27">
        <f t="shared" si="7"/>
        <v>5000</v>
      </c>
      <c r="K25" s="27">
        <f t="shared" si="7"/>
        <v>5000</v>
      </c>
      <c r="L25" s="27">
        <f t="shared" si="7"/>
        <v>0</v>
      </c>
    </row>
    <row r="26" spans="1:12" s="15" customFormat="1" ht="14.25" customHeight="1">
      <c r="A26" s="25" t="s">
        <v>44</v>
      </c>
      <c r="B26" s="21" t="s">
        <v>45</v>
      </c>
      <c r="C26" s="27">
        <f>C27</f>
        <v>5000</v>
      </c>
      <c r="D26" s="27">
        <f aca="true" t="shared" si="8" ref="D26:L26">D27</f>
        <v>5000</v>
      </c>
      <c r="E26" s="27">
        <f t="shared" si="8"/>
        <v>5000</v>
      </c>
      <c r="F26" s="27">
        <f t="shared" si="8"/>
        <v>0</v>
      </c>
      <c r="G26" s="27">
        <f t="shared" si="8"/>
        <v>0</v>
      </c>
      <c r="H26" s="27">
        <f t="shared" si="8"/>
        <v>0</v>
      </c>
      <c r="I26" s="27">
        <f t="shared" si="8"/>
        <v>0</v>
      </c>
      <c r="J26" s="27">
        <f t="shared" si="8"/>
        <v>5000</v>
      </c>
      <c r="K26" s="27">
        <f t="shared" si="8"/>
        <v>5000</v>
      </c>
      <c r="L26" s="27">
        <f t="shared" si="8"/>
        <v>0</v>
      </c>
    </row>
    <row r="27" spans="1:12" s="16" customFormat="1" ht="24.75" customHeight="1">
      <c r="A27" s="44"/>
      <c r="B27" s="48" t="s">
        <v>69</v>
      </c>
      <c r="C27" s="27">
        <v>5000</v>
      </c>
      <c r="D27" s="27">
        <v>5000</v>
      </c>
      <c r="E27" s="27">
        <v>5000</v>
      </c>
      <c r="F27" s="27"/>
      <c r="G27" s="27"/>
      <c r="H27" s="27"/>
      <c r="I27" s="27"/>
      <c r="J27" s="27">
        <v>5000</v>
      </c>
      <c r="K27" s="27">
        <v>5000</v>
      </c>
      <c r="L27" s="27"/>
    </row>
    <row r="28" spans="1:12" s="16" customFormat="1" ht="18.75" customHeight="1">
      <c r="A28" s="58" t="s">
        <v>54</v>
      </c>
      <c r="B28" s="59"/>
      <c r="C28" s="27">
        <f>C31+C34+C29</f>
        <v>80000</v>
      </c>
      <c r="D28" s="27">
        <f aca="true" t="shared" si="9" ref="D28:L28">D31+D34+D29</f>
        <v>2100000</v>
      </c>
      <c r="E28" s="27">
        <f t="shared" si="9"/>
        <v>2100000</v>
      </c>
      <c r="F28" s="27">
        <f t="shared" si="9"/>
        <v>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2100000</v>
      </c>
      <c r="K28" s="27">
        <f t="shared" si="9"/>
        <v>100000</v>
      </c>
      <c r="L28" s="27">
        <f t="shared" si="9"/>
        <v>2000000</v>
      </c>
    </row>
    <row r="29" spans="1:12" s="16" customFormat="1" ht="17.25" customHeight="1">
      <c r="A29" s="49" t="s">
        <v>40</v>
      </c>
      <c r="B29" s="50" t="s">
        <v>59</v>
      </c>
      <c r="C29" s="34">
        <v>80000</v>
      </c>
      <c r="D29" s="34">
        <v>80000</v>
      </c>
      <c r="E29" s="34">
        <v>80000</v>
      </c>
      <c r="F29" s="34"/>
      <c r="G29" s="34"/>
      <c r="H29" s="34"/>
      <c r="I29" s="34"/>
      <c r="J29" s="34">
        <v>80000</v>
      </c>
      <c r="K29" s="34">
        <v>80000</v>
      </c>
      <c r="L29" s="35"/>
    </row>
    <row r="30" spans="1:12" ht="22.5">
      <c r="A30" s="33"/>
      <c r="B30" s="43" t="s">
        <v>58</v>
      </c>
      <c r="C30" s="32">
        <v>80000</v>
      </c>
      <c r="D30" s="32">
        <v>80000</v>
      </c>
      <c r="E30" s="32">
        <v>80000</v>
      </c>
      <c r="F30" s="32">
        <f>F37</f>
        <v>0</v>
      </c>
      <c r="G30" s="32">
        <f>G37</f>
        <v>0</v>
      </c>
      <c r="H30" s="32">
        <f>H37</f>
        <v>0</v>
      </c>
      <c r="I30" s="32">
        <f>I37</f>
        <v>0</v>
      </c>
      <c r="J30" s="32">
        <v>80000</v>
      </c>
      <c r="K30" s="32">
        <v>80000</v>
      </c>
      <c r="L30" s="32">
        <f>L37</f>
        <v>0</v>
      </c>
    </row>
    <row r="31" spans="1:12" ht="11.25">
      <c r="A31" s="21" t="s">
        <v>42</v>
      </c>
      <c r="B31" s="21" t="s">
        <v>43</v>
      </c>
      <c r="C31" s="32"/>
      <c r="D31" s="32">
        <f>D32+D33</f>
        <v>2000000</v>
      </c>
      <c r="E31" s="32">
        <f aca="true" t="shared" si="10" ref="E31:L31">E32+E33</f>
        <v>2000000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2000000</v>
      </c>
      <c r="K31" s="32">
        <f t="shared" si="10"/>
        <v>0</v>
      </c>
      <c r="L31" s="32">
        <f t="shared" si="10"/>
        <v>2000000</v>
      </c>
    </row>
    <row r="32" spans="1:12" ht="45">
      <c r="A32" s="53"/>
      <c r="B32" s="54" t="s">
        <v>65</v>
      </c>
      <c r="C32" s="32"/>
      <c r="D32" s="32">
        <v>1000000</v>
      </c>
      <c r="E32" s="32">
        <v>1000000</v>
      </c>
      <c r="F32" s="32"/>
      <c r="G32" s="32"/>
      <c r="H32" s="32"/>
      <c r="I32" s="32"/>
      <c r="J32" s="32">
        <v>1000000</v>
      </c>
      <c r="K32" s="32"/>
      <c r="L32" s="32">
        <v>1000000</v>
      </c>
    </row>
    <row r="33" spans="1:12" ht="45">
      <c r="A33" s="53"/>
      <c r="B33" s="54" t="s">
        <v>66</v>
      </c>
      <c r="C33" s="32"/>
      <c r="D33" s="32">
        <v>1000000</v>
      </c>
      <c r="E33" s="32">
        <v>1000000</v>
      </c>
      <c r="F33" s="32"/>
      <c r="G33" s="32"/>
      <c r="H33" s="32"/>
      <c r="I33" s="32"/>
      <c r="J33" s="32">
        <v>1000000</v>
      </c>
      <c r="K33" s="32"/>
      <c r="L33" s="32">
        <v>1000000</v>
      </c>
    </row>
    <row r="34" spans="1:12" ht="11.25">
      <c r="A34" s="25" t="s">
        <v>44</v>
      </c>
      <c r="B34" s="21" t="s">
        <v>45</v>
      </c>
      <c r="C34" s="32"/>
      <c r="D34" s="32">
        <f>D35+D36</f>
        <v>20000</v>
      </c>
      <c r="E34" s="32">
        <f aca="true" t="shared" si="11" ref="E34:L34">E35+E36</f>
        <v>20000</v>
      </c>
      <c r="F34" s="32">
        <f t="shared" si="11"/>
        <v>0</v>
      </c>
      <c r="G34" s="32">
        <f t="shared" si="11"/>
        <v>0</v>
      </c>
      <c r="H34" s="32">
        <f t="shared" si="11"/>
        <v>0</v>
      </c>
      <c r="I34" s="32">
        <f t="shared" si="11"/>
        <v>0</v>
      </c>
      <c r="J34" s="32">
        <f t="shared" si="11"/>
        <v>20000</v>
      </c>
      <c r="K34" s="32">
        <f t="shared" si="11"/>
        <v>20000</v>
      </c>
      <c r="L34" s="32">
        <f t="shared" si="11"/>
        <v>0</v>
      </c>
    </row>
    <row r="35" spans="1:12" ht="45">
      <c r="A35" s="53"/>
      <c r="B35" s="54" t="s">
        <v>67</v>
      </c>
      <c r="C35" s="32"/>
      <c r="D35" s="32">
        <v>10000</v>
      </c>
      <c r="E35" s="32">
        <v>10000</v>
      </c>
      <c r="F35" s="32"/>
      <c r="G35" s="32"/>
      <c r="H35" s="32"/>
      <c r="I35" s="32"/>
      <c r="J35" s="32">
        <v>10000</v>
      </c>
      <c r="K35" s="32">
        <v>10000</v>
      </c>
      <c r="L35" s="32"/>
    </row>
    <row r="36" spans="1:12" ht="45">
      <c r="A36" s="53"/>
      <c r="B36" s="54" t="s">
        <v>68</v>
      </c>
      <c r="C36" s="32"/>
      <c r="D36" s="32">
        <v>10000</v>
      </c>
      <c r="E36" s="32">
        <v>10000</v>
      </c>
      <c r="F36" s="32"/>
      <c r="G36" s="32"/>
      <c r="H36" s="32"/>
      <c r="I36" s="32"/>
      <c r="J36" s="32">
        <v>10000</v>
      </c>
      <c r="K36" s="32">
        <v>10000</v>
      </c>
      <c r="L36" s="32"/>
    </row>
    <row r="37" spans="1:12" ht="11.25">
      <c r="A37" s="41" t="s">
        <v>55</v>
      </c>
      <c r="B37" s="42"/>
      <c r="C37" s="36"/>
      <c r="D37" s="36">
        <f>D38</f>
        <v>60000</v>
      </c>
      <c r="E37" s="36">
        <f>E38</f>
        <v>60000</v>
      </c>
      <c r="F37" s="36">
        <f aca="true" t="shared" si="12" ref="F37:L38">F38</f>
        <v>0</v>
      </c>
      <c r="G37" s="36">
        <f t="shared" si="12"/>
        <v>0</v>
      </c>
      <c r="H37" s="36">
        <f t="shared" si="12"/>
        <v>0</v>
      </c>
      <c r="I37" s="36">
        <f t="shared" si="12"/>
        <v>0</v>
      </c>
      <c r="J37" s="36">
        <f t="shared" si="12"/>
        <v>60000</v>
      </c>
      <c r="K37" s="36">
        <f t="shared" si="12"/>
        <v>60000</v>
      </c>
      <c r="L37" s="36">
        <f>L38+L39</f>
        <v>0</v>
      </c>
    </row>
    <row r="38" spans="1:12" ht="11.25">
      <c r="A38" s="21" t="s">
        <v>42</v>
      </c>
      <c r="B38" s="21" t="s">
        <v>43</v>
      </c>
      <c r="C38" s="40"/>
      <c r="D38" s="40">
        <f>D39</f>
        <v>60000</v>
      </c>
      <c r="E38" s="40">
        <f>E39</f>
        <v>60000</v>
      </c>
      <c r="F38" s="40">
        <f t="shared" si="12"/>
        <v>0</v>
      </c>
      <c r="G38" s="40">
        <f t="shared" si="12"/>
        <v>0</v>
      </c>
      <c r="H38" s="40">
        <f t="shared" si="12"/>
        <v>0</v>
      </c>
      <c r="I38" s="40">
        <f t="shared" si="12"/>
        <v>0</v>
      </c>
      <c r="J38" s="40">
        <f t="shared" si="12"/>
        <v>60000</v>
      </c>
      <c r="K38" s="40">
        <f t="shared" si="12"/>
        <v>60000</v>
      </c>
      <c r="L38" s="40">
        <f t="shared" si="12"/>
        <v>0</v>
      </c>
    </row>
    <row r="39" spans="1:12" ht="22.5">
      <c r="A39" s="39"/>
      <c r="B39" s="43" t="s">
        <v>63</v>
      </c>
      <c r="C39" s="36"/>
      <c r="D39" s="36">
        <v>60000</v>
      </c>
      <c r="E39" s="36">
        <v>60000</v>
      </c>
      <c r="F39" s="37"/>
      <c r="G39" s="37"/>
      <c r="H39" s="37"/>
      <c r="I39" s="37"/>
      <c r="J39" s="36">
        <v>60000</v>
      </c>
      <c r="K39" s="36">
        <v>60000</v>
      </c>
      <c r="L39" s="38"/>
    </row>
    <row r="40" spans="3:10" ht="15">
      <c r="C40" s="19"/>
      <c r="D40" s="19"/>
      <c r="E40" s="20"/>
      <c r="F40" s="19"/>
      <c r="G40" s="19"/>
      <c r="H40" s="19"/>
      <c r="I40" s="19"/>
      <c r="J40" s="19"/>
    </row>
    <row r="41" spans="2:10" ht="15.75">
      <c r="B41" s="30" t="s">
        <v>50</v>
      </c>
      <c r="C41" s="19"/>
      <c r="D41" s="19"/>
      <c r="E41" s="20"/>
      <c r="F41" s="19"/>
      <c r="G41" s="19"/>
      <c r="H41" s="19"/>
      <c r="I41" s="19"/>
      <c r="J41" s="19"/>
    </row>
    <row r="42" spans="2:10" ht="15.75">
      <c r="B42" s="30" t="s">
        <v>51</v>
      </c>
      <c r="C42" s="19"/>
      <c r="D42" s="19"/>
      <c r="E42" s="19"/>
      <c r="F42" s="19"/>
      <c r="G42" s="19"/>
      <c r="H42" s="19"/>
      <c r="I42" s="19"/>
      <c r="J42" s="19"/>
    </row>
    <row r="43" spans="2:10" ht="15.75">
      <c r="B43" s="30"/>
      <c r="C43" s="19"/>
      <c r="D43" s="19"/>
      <c r="E43" s="19"/>
      <c r="F43" s="19"/>
      <c r="G43" s="19"/>
      <c r="H43" s="19"/>
      <c r="I43" s="19"/>
      <c r="J43" s="19"/>
    </row>
    <row r="44" spans="2:10" ht="15.75">
      <c r="B44" s="31" t="s">
        <v>52</v>
      </c>
      <c r="C44" s="19"/>
      <c r="D44" s="19"/>
      <c r="E44" s="19"/>
      <c r="F44" s="19"/>
      <c r="G44" s="19"/>
      <c r="H44" s="19"/>
      <c r="I44" s="19"/>
      <c r="J44" s="19"/>
    </row>
    <row r="45" spans="2:10" ht="15.75">
      <c r="B45" s="30"/>
      <c r="C45" s="19"/>
      <c r="D45" s="19"/>
      <c r="E45" s="19"/>
      <c r="F45" s="19"/>
      <c r="G45" s="19"/>
      <c r="H45" s="19"/>
      <c r="I45" s="19"/>
      <c r="J45" s="19"/>
    </row>
    <row r="46" spans="2:10" ht="15.75">
      <c r="B46" s="30"/>
      <c r="C46" s="19"/>
      <c r="D46" s="19"/>
      <c r="E46" s="19"/>
      <c r="F46" s="19"/>
      <c r="G46" s="19"/>
      <c r="H46" s="19"/>
      <c r="I46" s="19"/>
      <c r="J46" s="19"/>
    </row>
    <row r="47" spans="2:10" ht="15.75">
      <c r="B47" s="30" t="s">
        <v>53</v>
      </c>
      <c r="C47" s="19"/>
      <c r="D47" s="19"/>
      <c r="E47" s="19"/>
      <c r="F47" s="19"/>
      <c r="G47" s="19"/>
      <c r="H47" s="19"/>
      <c r="I47" s="19"/>
      <c r="J47" s="19"/>
    </row>
    <row r="48" spans="2:10" ht="1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5">
      <c r="B50" s="19"/>
      <c r="C50" s="19"/>
      <c r="D50" s="19"/>
      <c r="E50" s="19"/>
      <c r="F50" s="19"/>
      <c r="G50" s="19"/>
      <c r="H50" s="19"/>
      <c r="I50" s="19"/>
      <c r="J50" s="19"/>
    </row>
    <row r="51" ht="15">
      <c r="B51" s="19"/>
    </row>
  </sheetData>
  <sheetProtection/>
  <mergeCells count="4">
    <mergeCell ref="C4:K4"/>
    <mergeCell ref="A6:B6"/>
    <mergeCell ref="A17:B17"/>
    <mergeCell ref="A28:B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2020-05-11T12:07:09Z</cp:lastPrinted>
  <dcterms:created xsi:type="dcterms:W3CDTF">2016-11-28T09:06:02Z</dcterms:created>
  <dcterms:modified xsi:type="dcterms:W3CDTF">2020-05-11T12:29:03Z</dcterms:modified>
  <cp:category/>
  <cp:version/>
  <cp:contentType/>
  <cp:contentStatus/>
</cp:coreProperties>
</file>