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2\noiembrie 2022\ph cont executie trim III 2022\"/>
    </mc:Choice>
  </mc:AlternateContent>
  <xr:revisionPtr revIDLastSave="0" documentId="13_ncr:1_{02D966F7-522B-46B0-8F82-31BF5FA8C02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E14" i="1" s="1"/>
  <c r="E13" i="1" s="1"/>
  <c r="D16" i="1"/>
  <c r="E16" i="1"/>
  <c r="F16" i="1"/>
  <c r="F15" i="1" s="1"/>
  <c r="G16" i="1"/>
  <c r="G15" i="1" s="1"/>
  <c r="H16" i="1"/>
  <c r="H15" i="1" s="1"/>
  <c r="I16" i="1"/>
  <c r="I15" i="1" s="1"/>
  <c r="J16" i="1"/>
  <c r="K16" i="1"/>
  <c r="L16" i="1"/>
  <c r="L15" i="1" s="1"/>
  <c r="K17" i="1"/>
  <c r="D18" i="1"/>
  <c r="D15" i="1" s="1"/>
  <c r="E18" i="1"/>
  <c r="F18" i="1"/>
  <c r="G18" i="1"/>
  <c r="H18" i="1"/>
  <c r="I18" i="1"/>
  <c r="J18" i="1"/>
  <c r="J15" i="1" s="1"/>
  <c r="L18" i="1"/>
  <c r="K19" i="1"/>
  <c r="K20" i="1"/>
  <c r="D21" i="1"/>
  <c r="E21" i="1"/>
  <c r="I21" i="1"/>
  <c r="D22" i="1"/>
  <c r="E22" i="1"/>
  <c r="F22" i="1"/>
  <c r="F21" i="1" s="1"/>
  <c r="G22" i="1"/>
  <c r="G21" i="1" s="1"/>
  <c r="H22" i="1"/>
  <c r="H21" i="1" s="1"/>
  <c r="I22" i="1"/>
  <c r="J22" i="1"/>
  <c r="J21" i="1" s="1"/>
  <c r="K22" i="1"/>
  <c r="L22" i="1"/>
  <c r="L21" i="1" s="1"/>
  <c r="K23" i="1"/>
  <c r="D25" i="1"/>
  <c r="D24" i="1" s="1"/>
  <c r="E25" i="1"/>
  <c r="E24" i="1" s="1"/>
  <c r="F25" i="1"/>
  <c r="F24" i="1" s="1"/>
  <c r="G25" i="1"/>
  <c r="H25" i="1"/>
  <c r="H24" i="1" s="1"/>
  <c r="I25" i="1"/>
  <c r="J25" i="1"/>
  <c r="J24" i="1" s="1"/>
  <c r="K25" i="1"/>
  <c r="L25" i="1"/>
  <c r="L24" i="1" s="1"/>
  <c r="K26" i="1"/>
  <c r="D27" i="1"/>
  <c r="E27" i="1"/>
  <c r="F27" i="1"/>
  <c r="G27" i="1"/>
  <c r="H27" i="1"/>
  <c r="I27" i="1"/>
  <c r="J27" i="1"/>
  <c r="L27" i="1"/>
  <c r="K28" i="1"/>
  <c r="K29" i="1"/>
  <c r="K30" i="1"/>
  <c r="K31" i="1"/>
  <c r="K32" i="1"/>
  <c r="K33" i="1"/>
  <c r="K34" i="1"/>
  <c r="K35" i="1"/>
  <c r="K36" i="1"/>
  <c r="K21" i="1" l="1"/>
  <c r="D14" i="1"/>
  <c r="D13" i="1" s="1"/>
  <c r="H14" i="1"/>
  <c r="H13" i="1" s="1"/>
  <c r="K18" i="1"/>
  <c r="I24" i="1"/>
  <c r="K24" i="1" s="1"/>
  <c r="G24" i="1"/>
  <c r="G14" i="1" s="1"/>
  <c r="G13" i="1" s="1"/>
  <c r="K15" i="1"/>
  <c r="J14" i="1"/>
  <c r="J13" i="1" s="1"/>
  <c r="F14" i="1"/>
  <c r="F13" i="1" s="1"/>
  <c r="L14" i="1"/>
  <c r="L13" i="1" s="1"/>
  <c r="I14" i="1"/>
  <c r="K27" i="1"/>
  <c r="K14" i="1" l="1"/>
  <c r="I13" i="1"/>
  <c r="K13" i="1" s="1"/>
</calcChain>
</file>

<file path=xl/sharedStrings.xml><?xml version="1.0" encoding="utf-8"?>
<sst xmlns="http://schemas.openxmlformats.org/spreadsheetml/2006/main" count="540" uniqueCount="229">
  <si>
    <t>Cont de executie - Cheltuieli - Bugetul institutiilor publice si activitatilor finantate integral sau partial din venituri proprii</t>
  </si>
  <si>
    <t>Trimestrul: 3, Anul: 2022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</si>
  <si>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</si>
  <si>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</si>
  <si>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</si>
  <si>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</si>
  <si>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</si>
  <si>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</si>
  <si>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</si>
  <si>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</si>
  <si>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</si>
  <si>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</si>
  <si>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</si>
  <si>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</si>
  <si>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</si>
  <si>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</si>
  <si>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</si>
  <si>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 cod 50.10+59.10+63.10+69.10+79.10)</t>
  </si>
  <si>
    <t>49.10</t>
  </si>
  <si>
    <t>18</t>
  </si>
  <si>
    <t>Partea a III-a  CHELTUIELI SOCIAL-CULTURALE ( COD 65.10+66.10+67.10+68.10)</t>
  </si>
  <si>
    <t>63.10</t>
  </si>
  <si>
    <t>19</t>
  </si>
  <si>
    <t>Invatamant (cod 65.10.01 la 65.10.05+65.10.07+65.10.11+65.10.50)</t>
  </si>
  <si>
    <t>65.10</t>
  </si>
  <si>
    <t>22</t>
  </si>
  <si>
    <t>Invatamânt prescolar si primar ( COD 65.10.03.01+65.10.03.02)</t>
  </si>
  <si>
    <t>65.10.03</t>
  </si>
  <si>
    <t>23</t>
  </si>
  <si>
    <t>Invatamant prescolar</t>
  </si>
  <si>
    <t>65.10.03.01</t>
  </si>
  <si>
    <t>25</t>
  </si>
  <si>
    <t>Invatamânt secundar ( cod 65.10.04.01 la  cod 65.10.04.03)</t>
  </si>
  <si>
    <t>65.10.04</t>
  </si>
  <si>
    <t>26</t>
  </si>
  <si>
    <t xml:space="preserve">Invatamant secundar inferior   </t>
  </si>
  <si>
    <t>65.10.04.01</t>
  </si>
  <si>
    <t>27</t>
  </si>
  <si>
    <t xml:space="preserve">Invatamant secundar superior   </t>
  </si>
  <si>
    <t>65.10.04.02</t>
  </si>
  <si>
    <t>37</t>
  </si>
  <si>
    <t>Sanatate ( cod 66.10.06+66.10.08+66.10.50)</t>
  </si>
  <si>
    <t>66.10</t>
  </si>
  <si>
    <t>38</t>
  </si>
  <si>
    <t>Servicii medicale în unităţi sanitare cu paturi ( cod 66.10.06.01)</t>
  </si>
  <si>
    <t>66.10.06</t>
  </si>
  <si>
    <t>39</t>
  </si>
  <si>
    <t>Spitale generale</t>
  </si>
  <si>
    <t>66.10.06.01</t>
  </si>
  <si>
    <t>45</t>
  </si>
  <si>
    <t>Cultura, recreere si religie ( 67.10.03+67.10.05+67.10.50)</t>
  </si>
  <si>
    <t>67.10</t>
  </si>
  <si>
    <t>47</t>
  </si>
  <si>
    <t>Servicii culturale ( cod 67.10.03.03 la cod 67.10.03.07+67.10.03.09 la cod 67.10.03.11+67.10.03.15+67.10.03.30 )</t>
  </si>
  <si>
    <t>67.10.03</t>
  </si>
  <si>
    <t>48</t>
  </si>
  <si>
    <t>Muzee</t>
  </si>
  <si>
    <t>67.10.03.03</t>
  </si>
  <si>
    <t>59</t>
  </si>
  <si>
    <t>Servicii recreative si sportive ( cod 67.10.05.01)</t>
  </si>
  <si>
    <t>67.10.05</t>
  </si>
  <si>
    <t>60</t>
  </si>
  <si>
    <t>Sport</t>
  </si>
  <si>
    <t>67.10.05.01</t>
  </si>
  <si>
    <t>61</t>
  </si>
  <si>
    <t>Alte servicii in domeniile culturii, recreerii si religiei</t>
  </si>
  <si>
    <t>67.10.50</t>
  </si>
  <si>
    <t>104</t>
  </si>
  <si>
    <t>VII. REZERVE, EXCEDENT / DEFICIT</t>
  </si>
  <si>
    <t>96.10</t>
  </si>
  <si>
    <t>105</t>
  </si>
  <si>
    <t>EXCEDENT    98.10.96 + 98.10.97</t>
  </si>
  <si>
    <t>98.10</t>
  </si>
  <si>
    <t>106</t>
  </si>
  <si>
    <t xml:space="preserve">    Excedentul secţiunii de funcţionare</t>
  </si>
  <si>
    <t>98.10.96</t>
  </si>
  <si>
    <t>107</t>
  </si>
  <si>
    <t xml:space="preserve">    Excedentul secţiunii de dezvoltare</t>
  </si>
  <si>
    <t>98.10.97</t>
  </si>
  <si>
    <t>108</t>
  </si>
  <si>
    <t>DEFICIT   99.10.96 + 99.10.97</t>
  </si>
  <si>
    <t>99.10</t>
  </si>
  <si>
    <t>109</t>
  </si>
  <si>
    <t xml:space="preserve">    Deficitul secţiunii de funcţionare</t>
  </si>
  <si>
    <t>99.10.96</t>
  </si>
  <si>
    <t>110</t>
  </si>
  <si>
    <t xml:space="preserve">    Deficitul secţiunii de dezvoltare</t>
  </si>
  <si>
    <t>99.10.97</t>
  </si>
  <si>
    <t>CONSILIUL LOCAL</t>
  </si>
  <si>
    <t>SECȚIUNEA DE FUNCȚIONARE</t>
  </si>
  <si>
    <t>CHELTUIELI CURENTE  (cod 10+20+30+40+50+51+55+56+57+59)</t>
  </si>
  <si>
    <t>01</t>
  </si>
  <si>
    <t>TITLUL I  CHELTUIELI DE PERSONAL   (cod 10.01 la 10.03)</t>
  </si>
  <si>
    <t>10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</si>
  <si>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</si>
  <si>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</si>
  <si>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</si>
  <si>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</si>
  <si>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</si>
  <si>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</si>
  <si>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</si>
  <si>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</si>
  <si>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Fond aferent platii cu ora</t>
  </si>
  <si>
    <t>10.01.11</t>
  </si>
  <si>
    <t>Indemnizatii platite unor persoane din afara unitatii</t>
  </si>
  <si>
    <t>10.01.12</t>
  </si>
  <si>
    <t xml:space="preserve">Drepturi de delegare </t>
  </si>
  <si>
    <t>10.01.13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</si>
  <si>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</si>
  <si>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</si>
  <si>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</si>
  <si>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</si>
  <si>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</si>
  <si>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</si>
  <si>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</si>
  <si>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</si>
  <si>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</si>
  <si>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</si>
  <si>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Contributia asiguratorie pentru munca</t>
  </si>
  <si>
    <t>10.03.07</t>
  </si>
  <si>
    <t>TITLUL II  BUNURI SI SERVICII  (cod 20.01 la 20.06+20.09 la 20.16+20.18 la 20.27+20.30)</t>
  </si>
  <si>
    <t>20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</si>
  <si>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</si>
  <si>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</si>
  <si>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</si>
  <si>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</si>
  <si>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</si>
  <si>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</si>
  <si>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</si>
  <si>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</si>
  <si>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</si>
  <si>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</si>
  <si>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</si>
  <si>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</si>
  <si>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</si>
  <si>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</si>
  <si>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</si>
  <si>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</si>
  <si>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</si>
  <si>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</si>
  <si>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</si>
  <si>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</si>
  <si>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</si>
  <si>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</si>
  <si>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</si>
  <si>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</si>
  <si>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</si>
  <si>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</si>
  <si>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</si>
  <si>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</si>
  <si>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</si>
  <si>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</si>
  <si>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</si>
  <si>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</si>
  <si>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</si>
  <si>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</si>
  <si>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</si>
  <si>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</si>
  <si>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</si>
  <si>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</si>
  <si>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</si>
  <si>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</si>
  <si>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</si>
  <si>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</si>
  <si>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</si>
  <si>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</si>
  <si>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</si>
  <si>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</si>
  <si>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</si>
  <si>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</si>
  <si>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</si>
  <si>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</si>
  <si>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</si>
  <si>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</si>
  <si>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</si>
  <si>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</si>
  <si>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</si>
  <si>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</si>
  <si>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</si>
  <si>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</si>
  <si>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</si>
  <si>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</si>
  <si>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</si>
  <si>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</si>
  <si>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</si>
  <si>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</si>
  <si>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</si>
  <si>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</si>
  <si>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Alte cheltuieli cu bunuri si servicii</t>
  </si>
  <si>
    <t>20.30.30</t>
  </si>
  <si>
    <t>TITLUL XI ALTE CHELTUIELI   (cod 59.01+59.02+59.11+59.12+59.15+59.17+59.22+59.25+59.30+59.35+59.38+59.40+59.41+59.42)</t>
  </si>
  <si>
    <t>Actiuni cu caracter stiintific si social cultural</t>
  </si>
  <si>
    <t>59.22</t>
  </si>
  <si>
    <t>Sume aferente persoanelor cu handicap neincadrate</t>
  </si>
  <si>
    <t>59.40</t>
  </si>
  <si>
    <t>PLATI EFECTUATE IN ANII PRECEDENTI SI RECUPERATE IN ANUL CURENT (cod 85)</t>
  </si>
  <si>
    <t>84</t>
  </si>
  <si>
    <t>TITLUL XXI PLATI EFECTUATE IN ANII PRECEDENTI SI RECUPERATE IN ANUL CURENT</t>
  </si>
  <si>
    <t>85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</si>
  <si>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</si>
  <si>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</si>
  <si>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</si>
  <si>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</si>
  <si>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SECȚIUNEA DE DEZVOLTARE</t>
  </si>
  <si>
    <t>CHELTUIELI DE CAPITAL  (cod 71+72)</t>
  </si>
  <si>
    <t>70</t>
  </si>
  <si>
    <t>TITLUL XV  ACTIVE NEFINANCIARE  (cod 71.01 la 71.03)</t>
  </si>
  <si>
    <t>71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</si>
  <si>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</si>
  <si>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</si>
  <si>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</si>
  <si>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</si>
  <si>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</si>
  <si>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</si>
  <si>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</si>
  <si>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</si>
  <si>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</si>
  <si>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</si>
  <si>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 xml:space="preserve">Reparatii capitale aferente activelor fixe  </t>
  </si>
  <si>
    <t>71.03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</si>
  <si>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</si>
  <si>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</si>
  <si>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</si>
  <si>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</si>
  <si>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</si>
  <si>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</si>
  <si>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</si>
  <si>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</si>
  <si>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ANEXA NR. 4 LA HCL NR. _____/2022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</si>
</sst>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6"/>
  <sheetViews>
    <sheetView tabSelected="1" topLeftCell="B1" workbookViewId="0">
      <selection sqref="A1:L1"/>
    </sheetView>
  </sheetViews>
  <sheetFormatPr defaultRowHeight="15" x14ac:dyDescent="0.25"/>
  <cols>
    <col min="1" max="1" width="3.42578125" hidden="1" customWidth="1"/>
    <col min="2" max="2" width="41.85546875" customWidth="1"/>
    <col min="3" max="3" width="11.7109375" customWidth="1"/>
    <col min="4" max="5" width="14.42578125" hidden="1" customWidth="1"/>
    <col min="6" max="6" width="13.140625" customWidth="1"/>
    <col min="7" max="7" width="12.85546875" customWidth="1"/>
    <col min="8" max="9" width="14.42578125" hidden="1" customWidth="1"/>
    <col min="10" max="10" width="12.42578125" customWidth="1"/>
    <col min="11" max="12" width="14.42578125" hidden="1" customWidth="1"/>
  </cols>
  <sheetData>
    <row r="1" spans="1:12" x14ac:dyDescent="0.25">
      <c r="A1" s="13" t="s">
        <v>228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 t="s">
        <v>88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70.150000000000006" customHeight="1" x14ac:dyDescent="0.25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5.75" thickBot="1" x14ac:dyDescent="0.3"/>
    <row r="7" spans="1:12" s="1" customFormat="1" ht="15.75" thickBot="1" x14ac:dyDescent="0.3">
      <c r="A7" s="11" t="s">
        <v>2</v>
      </c>
      <c r="B7" s="11"/>
      <c r="C7" s="11" t="s">
        <v>4</v>
      </c>
      <c r="D7" s="11" t="s">
        <v>6</v>
      </c>
      <c r="E7" s="11"/>
      <c r="F7" s="11" t="s">
        <v>9</v>
      </c>
      <c r="G7" s="11"/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15</v>
      </c>
    </row>
    <row r="8" spans="1:12" s="1" customFormat="1" ht="15.75" thickBot="1" x14ac:dyDescent="0.3">
      <c r="A8" s="11"/>
      <c r="B8" s="11"/>
      <c r="C8" s="11"/>
      <c r="D8" s="11" t="s">
        <v>7</v>
      </c>
      <c r="E8" s="11" t="s">
        <v>8</v>
      </c>
      <c r="F8" s="11" t="s">
        <v>7</v>
      </c>
      <c r="G8" s="11" t="s">
        <v>8</v>
      </c>
      <c r="H8" s="11"/>
      <c r="I8" s="11"/>
      <c r="J8" s="11"/>
      <c r="K8" s="11"/>
      <c r="L8" s="11"/>
    </row>
    <row r="9" spans="1:12" s="1" customFormat="1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s="1" customFormat="1" ht="15.75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s="1" customFormat="1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1" customFormat="1" ht="15.75" thickBot="1" x14ac:dyDescent="0.3">
      <c r="A12" s="11" t="s">
        <v>3</v>
      </c>
      <c r="B12" s="11"/>
      <c r="C12" s="2" t="s">
        <v>5</v>
      </c>
      <c r="D12" s="2">
        <v>1</v>
      </c>
      <c r="E12" s="2">
        <v>2</v>
      </c>
      <c r="F12" s="2">
        <v>3</v>
      </c>
      <c r="G12" s="2">
        <v>4</v>
      </c>
      <c r="H12" s="2">
        <v>5</v>
      </c>
      <c r="I12" s="2">
        <v>6</v>
      </c>
      <c r="J12" s="2">
        <v>7</v>
      </c>
      <c r="K12" s="2" t="s">
        <v>14</v>
      </c>
      <c r="L12" s="2">
        <v>9</v>
      </c>
    </row>
    <row r="13" spans="1:12" s="1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+D14</f>
        <v>0</v>
      </c>
      <c r="E13" s="6">
        <f t="shared" si="0"/>
        <v>0</v>
      </c>
      <c r="F13" s="6">
        <f t="shared" si="0"/>
        <v>51527200</v>
      </c>
      <c r="G13" s="6">
        <f t="shared" si="0"/>
        <v>40449850</v>
      </c>
      <c r="H13" s="6">
        <f t="shared" si="0"/>
        <v>47183390</v>
      </c>
      <c r="I13" s="6">
        <f t="shared" si="0"/>
        <v>47183390</v>
      </c>
      <c r="J13" s="6">
        <f t="shared" si="0"/>
        <v>35183241</v>
      </c>
      <c r="K13" s="6">
        <f t="shared" ref="K13:K36" si="1">I13-J13</f>
        <v>12000149</v>
      </c>
      <c r="L13" s="6">
        <f>+L14</f>
        <v>36536788</v>
      </c>
    </row>
    <row r="14" spans="1:12" s="1" customFormat="1" ht="22.5" x14ac:dyDescent="0.25">
      <c r="A14" s="5" t="s">
        <v>19</v>
      </c>
      <c r="B14" s="5" t="s">
        <v>20</v>
      </c>
      <c r="C14" s="5" t="s">
        <v>21</v>
      </c>
      <c r="D14" s="6">
        <f t="shared" ref="D14:J14" si="2">D15+D21+D24</f>
        <v>0</v>
      </c>
      <c r="E14" s="6">
        <f t="shared" si="2"/>
        <v>0</v>
      </c>
      <c r="F14" s="6">
        <f t="shared" si="2"/>
        <v>51527200</v>
      </c>
      <c r="G14" s="6">
        <f t="shared" si="2"/>
        <v>40449850</v>
      </c>
      <c r="H14" s="6">
        <f t="shared" si="2"/>
        <v>47183390</v>
      </c>
      <c r="I14" s="6">
        <f t="shared" si="2"/>
        <v>47183390</v>
      </c>
      <c r="J14" s="6">
        <f t="shared" si="2"/>
        <v>35183241</v>
      </c>
      <c r="K14" s="6">
        <f t="shared" si="1"/>
        <v>12000149</v>
      </c>
      <c r="L14" s="6">
        <f>L15+L21+L24</f>
        <v>36536788</v>
      </c>
    </row>
    <row r="15" spans="1:12" s="1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5" si="3">+D16+D18</f>
        <v>0</v>
      </c>
      <c r="E15" s="6">
        <f t="shared" si="3"/>
        <v>0</v>
      </c>
      <c r="F15" s="6">
        <f t="shared" si="3"/>
        <v>884360</v>
      </c>
      <c r="G15" s="6">
        <f t="shared" si="3"/>
        <v>712710</v>
      </c>
      <c r="H15" s="6">
        <f t="shared" si="3"/>
        <v>483235</v>
      </c>
      <c r="I15" s="6">
        <f t="shared" si="3"/>
        <v>483235</v>
      </c>
      <c r="J15" s="6">
        <f t="shared" si="3"/>
        <v>462217</v>
      </c>
      <c r="K15" s="6">
        <f t="shared" si="1"/>
        <v>21018</v>
      </c>
      <c r="L15" s="6">
        <f>+L16+L18</f>
        <v>465447</v>
      </c>
    </row>
    <row r="16" spans="1:12" s="1" customFormat="1" ht="22.5" x14ac:dyDescent="0.25">
      <c r="A16" s="5" t="s">
        <v>25</v>
      </c>
      <c r="B16" s="5" t="s">
        <v>26</v>
      </c>
      <c r="C16" s="5" t="s">
        <v>27</v>
      </c>
      <c r="D16" s="6">
        <f t="shared" ref="D16:J16" si="4">D17</f>
        <v>0</v>
      </c>
      <c r="E16" s="6">
        <f t="shared" si="4"/>
        <v>0</v>
      </c>
      <c r="F16" s="6">
        <f t="shared" si="4"/>
        <v>153200</v>
      </c>
      <c r="G16" s="6">
        <f t="shared" si="4"/>
        <v>135450</v>
      </c>
      <c r="H16" s="6">
        <f t="shared" si="4"/>
        <v>108755</v>
      </c>
      <c r="I16" s="6">
        <f t="shared" si="4"/>
        <v>108755</v>
      </c>
      <c r="J16" s="6">
        <f t="shared" si="4"/>
        <v>108755</v>
      </c>
      <c r="K16" s="6">
        <f t="shared" si="1"/>
        <v>0</v>
      </c>
      <c r="L16" s="6">
        <f>L17</f>
        <v>99614</v>
      </c>
    </row>
    <row r="17" spans="1:12" s="1" customFormat="1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153200</v>
      </c>
      <c r="G17" s="6">
        <v>135450</v>
      </c>
      <c r="H17" s="6">
        <v>108755</v>
      </c>
      <c r="I17" s="6">
        <v>108755</v>
      </c>
      <c r="J17" s="6">
        <v>108755</v>
      </c>
      <c r="K17" s="6">
        <f t="shared" si="1"/>
        <v>0</v>
      </c>
      <c r="L17" s="6">
        <v>99614</v>
      </c>
    </row>
    <row r="18" spans="1:12" s="1" customFormat="1" ht="22.5" x14ac:dyDescent="0.25">
      <c r="A18" s="5" t="s">
        <v>31</v>
      </c>
      <c r="B18" s="5" t="s">
        <v>32</v>
      </c>
      <c r="C18" s="5" t="s">
        <v>33</v>
      </c>
      <c r="D18" s="6">
        <f t="shared" ref="D18:J18" si="5">D19+D20</f>
        <v>0</v>
      </c>
      <c r="E18" s="6">
        <f t="shared" si="5"/>
        <v>0</v>
      </c>
      <c r="F18" s="6">
        <f t="shared" si="5"/>
        <v>731160</v>
      </c>
      <c r="G18" s="6">
        <f t="shared" si="5"/>
        <v>577260</v>
      </c>
      <c r="H18" s="6">
        <f t="shared" si="5"/>
        <v>374480</v>
      </c>
      <c r="I18" s="6">
        <f t="shared" si="5"/>
        <v>374480</v>
      </c>
      <c r="J18" s="6">
        <f t="shared" si="5"/>
        <v>353462</v>
      </c>
      <c r="K18" s="6">
        <f t="shared" si="1"/>
        <v>21018</v>
      </c>
      <c r="L18" s="6">
        <f>L19+L20</f>
        <v>365833</v>
      </c>
    </row>
    <row r="19" spans="1:12" s="1" customFormat="1" x14ac:dyDescent="0.25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65830</v>
      </c>
      <c r="G19" s="6">
        <v>65530</v>
      </c>
      <c r="H19" s="6">
        <v>9503</v>
      </c>
      <c r="I19" s="6">
        <v>9503</v>
      </c>
      <c r="J19" s="6">
        <v>9503</v>
      </c>
      <c r="K19" s="6">
        <f t="shared" si="1"/>
        <v>0</v>
      </c>
      <c r="L19" s="6">
        <v>1626</v>
      </c>
    </row>
    <row r="20" spans="1:12" s="1" customFormat="1" x14ac:dyDescent="0.25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665330</v>
      </c>
      <c r="G20" s="6">
        <v>511730</v>
      </c>
      <c r="H20" s="6">
        <v>364977</v>
      </c>
      <c r="I20" s="6">
        <v>364977</v>
      </c>
      <c r="J20" s="6">
        <v>343959</v>
      </c>
      <c r="K20" s="6">
        <f t="shared" si="1"/>
        <v>21018</v>
      </c>
      <c r="L20" s="6">
        <v>364207</v>
      </c>
    </row>
    <row r="21" spans="1:12" s="1" customFormat="1" x14ac:dyDescent="0.25">
      <c r="A21" s="5" t="s">
        <v>40</v>
      </c>
      <c r="B21" s="5" t="s">
        <v>41</v>
      </c>
      <c r="C21" s="5" t="s">
        <v>42</v>
      </c>
      <c r="D21" s="6">
        <f t="shared" ref="D21:J22" si="6">D22</f>
        <v>0</v>
      </c>
      <c r="E21" s="6">
        <f t="shared" si="6"/>
        <v>0</v>
      </c>
      <c r="F21" s="6">
        <f t="shared" si="6"/>
        <v>48334190</v>
      </c>
      <c r="G21" s="6">
        <f t="shared" si="6"/>
        <v>37848190</v>
      </c>
      <c r="H21" s="6">
        <f t="shared" si="6"/>
        <v>45151865</v>
      </c>
      <c r="I21" s="6">
        <f t="shared" si="6"/>
        <v>45151865</v>
      </c>
      <c r="J21" s="6">
        <f t="shared" si="6"/>
        <v>33218878</v>
      </c>
      <c r="K21" s="6">
        <f t="shared" si="1"/>
        <v>11932987</v>
      </c>
      <c r="L21" s="6">
        <f>L22</f>
        <v>34507081</v>
      </c>
    </row>
    <row r="22" spans="1:12" s="1" customFormat="1" ht="22.5" x14ac:dyDescent="0.25">
      <c r="A22" s="5" t="s">
        <v>43</v>
      </c>
      <c r="B22" s="5" t="s">
        <v>44</v>
      </c>
      <c r="C22" s="5" t="s">
        <v>45</v>
      </c>
      <c r="D22" s="6">
        <f t="shared" si="6"/>
        <v>0</v>
      </c>
      <c r="E22" s="6">
        <f t="shared" si="6"/>
        <v>0</v>
      </c>
      <c r="F22" s="6">
        <f t="shared" si="6"/>
        <v>48334190</v>
      </c>
      <c r="G22" s="6">
        <f t="shared" si="6"/>
        <v>37848190</v>
      </c>
      <c r="H22" s="6">
        <f t="shared" si="6"/>
        <v>45151865</v>
      </c>
      <c r="I22" s="6">
        <f t="shared" si="6"/>
        <v>45151865</v>
      </c>
      <c r="J22" s="6">
        <f t="shared" si="6"/>
        <v>33218878</v>
      </c>
      <c r="K22" s="6">
        <f t="shared" si="1"/>
        <v>11932987</v>
      </c>
      <c r="L22" s="6">
        <f>L23</f>
        <v>34507081</v>
      </c>
    </row>
    <row r="23" spans="1:12" s="1" customFormat="1" x14ac:dyDescent="0.25">
      <c r="A23" s="5" t="s">
        <v>46</v>
      </c>
      <c r="B23" s="5" t="s">
        <v>47</v>
      </c>
      <c r="C23" s="5" t="s">
        <v>48</v>
      </c>
      <c r="D23" s="6">
        <v>0</v>
      </c>
      <c r="E23" s="6">
        <v>0</v>
      </c>
      <c r="F23" s="6">
        <v>48334190</v>
      </c>
      <c r="G23" s="6">
        <v>37848190</v>
      </c>
      <c r="H23" s="6">
        <v>45151865</v>
      </c>
      <c r="I23" s="6">
        <v>45151865</v>
      </c>
      <c r="J23" s="6">
        <v>33218878</v>
      </c>
      <c r="K23" s="6">
        <f t="shared" si="1"/>
        <v>11932987</v>
      </c>
      <c r="L23" s="6">
        <v>34507081</v>
      </c>
    </row>
    <row r="24" spans="1:12" s="1" customFormat="1" ht="22.5" x14ac:dyDescent="0.25">
      <c r="A24" s="5" t="s">
        <v>49</v>
      </c>
      <c r="B24" s="5" t="s">
        <v>50</v>
      </c>
      <c r="C24" s="5" t="s">
        <v>51</v>
      </c>
      <c r="D24" s="6">
        <f t="shared" ref="D24:J24" si="7">+D25+D27+D29</f>
        <v>0</v>
      </c>
      <c r="E24" s="6">
        <f t="shared" si="7"/>
        <v>0</v>
      </c>
      <c r="F24" s="6">
        <f t="shared" si="7"/>
        <v>2308650</v>
      </c>
      <c r="G24" s="6">
        <f t="shared" si="7"/>
        <v>1888950</v>
      </c>
      <c r="H24" s="6">
        <f t="shared" si="7"/>
        <v>1548290</v>
      </c>
      <c r="I24" s="6">
        <f t="shared" si="7"/>
        <v>1548290</v>
      </c>
      <c r="J24" s="6">
        <f t="shared" si="7"/>
        <v>1502146</v>
      </c>
      <c r="K24" s="6">
        <f t="shared" si="1"/>
        <v>46144</v>
      </c>
      <c r="L24" s="6">
        <f>+L25+L27+L29</f>
        <v>1564260</v>
      </c>
    </row>
    <row r="25" spans="1:12" s="1" customFormat="1" ht="33" x14ac:dyDescent="0.25">
      <c r="A25" s="5" t="s">
        <v>52</v>
      </c>
      <c r="B25" s="5" t="s">
        <v>53</v>
      </c>
      <c r="C25" s="5" t="s">
        <v>54</v>
      </c>
      <c r="D25" s="6">
        <f t="shared" ref="D25:J25" si="8">D26</f>
        <v>0</v>
      </c>
      <c r="E25" s="6">
        <f t="shared" si="8"/>
        <v>0</v>
      </c>
      <c r="F25" s="6">
        <f t="shared" si="8"/>
        <v>950000</v>
      </c>
      <c r="G25" s="6">
        <f t="shared" si="8"/>
        <v>792300</v>
      </c>
      <c r="H25" s="6">
        <f t="shared" si="8"/>
        <v>689248</v>
      </c>
      <c r="I25" s="6">
        <f t="shared" si="8"/>
        <v>689248</v>
      </c>
      <c r="J25" s="6">
        <f t="shared" si="8"/>
        <v>643678</v>
      </c>
      <c r="K25" s="6">
        <f t="shared" si="1"/>
        <v>45570</v>
      </c>
      <c r="L25" s="6">
        <f>L26</f>
        <v>744073</v>
      </c>
    </row>
    <row r="26" spans="1:12" s="1" customFormat="1" x14ac:dyDescent="0.25">
      <c r="A26" s="5" t="s">
        <v>55</v>
      </c>
      <c r="B26" s="5" t="s">
        <v>56</v>
      </c>
      <c r="C26" s="5" t="s">
        <v>57</v>
      </c>
      <c r="D26" s="6">
        <v>0</v>
      </c>
      <c r="E26" s="6">
        <v>0</v>
      </c>
      <c r="F26" s="6">
        <v>950000</v>
      </c>
      <c r="G26" s="6">
        <v>792300</v>
      </c>
      <c r="H26" s="6">
        <v>689248</v>
      </c>
      <c r="I26" s="6">
        <v>689248</v>
      </c>
      <c r="J26" s="6">
        <v>643678</v>
      </c>
      <c r="K26" s="6">
        <f t="shared" si="1"/>
        <v>45570</v>
      </c>
      <c r="L26" s="6">
        <v>744073</v>
      </c>
    </row>
    <row r="27" spans="1:12" s="1" customFormat="1" x14ac:dyDescent="0.25">
      <c r="A27" s="5" t="s">
        <v>58</v>
      </c>
      <c r="B27" s="5" t="s">
        <v>59</v>
      </c>
      <c r="C27" s="5" t="s">
        <v>60</v>
      </c>
      <c r="D27" s="6">
        <f t="shared" ref="D27:J27" si="9">D28</f>
        <v>0</v>
      </c>
      <c r="E27" s="6">
        <f t="shared" si="9"/>
        <v>0</v>
      </c>
      <c r="F27" s="6">
        <f t="shared" si="9"/>
        <v>1322000</v>
      </c>
      <c r="G27" s="6">
        <f t="shared" si="9"/>
        <v>1065000</v>
      </c>
      <c r="H27" s="6">
        <f t="shared" si="9"/>
        <v>846820</v>
      </c>
      <c r="I27" s="6">
        <f t="shared" si="9"/>
        <v>846820</v>
      </c>
      <c r="J27" s="6">
        <f t="shared" si="9"/>
        <v>846246</v>
      </c>
      <c r="K27" s="6">
        <f t="shared" si="1"/>
        <v>574</v>
      </c>
      <c r="L27" s="6">
        <f>L28</f>
        <v>803922</v>
      </c>
    </row>
    <row r="28" spans="1:12" s="1" customFormat="1" x14ac:dyDescent="0.25">
      <c r="A28" s="5" t="s">
        <v>61</v>
      </c>
      <c r="B28" s="5" t="s">
        <v>62</v>
      </c>
      <c r="C28" s="5" t="s">
        <v>63</v>
      </c>
      <c r="D28" s="6">
        <v>0</v>
      </c>
      <c r="E28" s="6">
        <v>0</v>
      </c>
      <c r="F28" s="6">
        <v>1322000</v>
      </c>
      <c r="G28" s="6">
        <v>1065000</v>
      </c>
      <c r="H28" s="6">
        <v>846820</v>
      </c>
      <c r="I28" s="6">
        <v>846820</v>
      </c>
      <c r="J28" s="6">
        <v>846246</v>
      </c>
      <c r="K28" s="6">
        <f t="shared" si="1"/>
        <v>574</v>
      </c>
      <c r="L28" s="6">
        <v>803922</v>
      </c>
    </row>
    <row r="29" spans="1:12" s="1" customFormat="1" ht="22.5" x14ac:dyDescent="0.25">
      <c r="A29" s="5" t="s">
        <v>64</v>
      </c>
      <c r="B29" s="5" t="s">
        <v>65</v>
      </c>
      <c r="C29" s="5" t="s">
        <v>66</v>
      </c>
      <c r="D29" s="6">
        <v>0</v>
      </c>
      <c r="E29" s="6">
        <v>0</v>
      </c>
      <c r="F29" s="6">
        <v>36650</v>
      </c>
      <c r="G29" s="6">
        <v>31650</v>
      </c>
      <c r="H29" s="6">
        <v>12222</v>
      </c>
      <c r="I29" s="6">
        <v>12222</v>
      </c>
      <c r="J29" s="6">
        <v>12222</v>
      </c>
      <c r="K29" s="6">
        <f t="shared" si="1"/>
        <v>0</v>
      </c>
      <c r="L29" s="6">
        <v>16265</v>
      </c>
    </row>
    <row r="30" spans="1:12" s="1" customFormat="1" ht="22.5" x14ac:dyDescent="0.25">
      <c r="A30" s="5" t="s">
        <v>67</v>
      </c>
      <c r="B30" s="5" t="s">
        <v>68</v>
      </c>
      <c r="C30" s="5" t="s">
        <v>69</v>
      </c>
      <c r="D30" s="6">
        <v>0</v>
      </c>
      <c r="E30" s="6">
        <v>0</v>
      </c>
      <c r="F30" s="6">
        <v>-3593840</v>
      </c>
      <c r="G30" s="6">
        <v>-3593840</v>
      </c>
      <c r="H30" s="6">
        <v>0</v>
      </c>
      <c r="I30" s="6">
        <v>0</v>
      </c>
      <c r="J30" s="6">
        <v>1822280</v>
      </c>
      <c r="K30" s="6">
        <f t="shared" si="1"/>
        <v>-1822280</v>
      </c>
      <c r="L30" s="6">
        <v>0</v>
      </c>
    </row>
    <row r="31" spans="1:12" s="1" customFormat="1" ht="22.5" x14ac:dyDescent="0.25">
      <c r="A31" s="5" t="s">
        <v>70</v>
      </c>
      <c r="B31" s="5" t="s">
        <v>71</v>
      </c>
      <c r="C31" s="5" t="s">
        <v>72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1822280</v>
      </c>
      <c r="K31" s="6">
        <f t="shared" si="1"/>
        <v>-1822280</v>
      </c>
      <c r="L31" s="6">
        <v>0</v>
      </c>
    </row>
    <row r="32" spans="1:12" s="1" customFormat="1" ht="22.5" x14ac:dyDescent="0.25">
      <c r="A32" s="5" t="s">
        <v>73</v>
      </c>
      <c r="B32" s="5" t="s">
        <v>74</v>
      </c>
      <c r="C32" s="5" t="s">
        <v>75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1264491</v>
      </c>
      <c r="K32" s="6">
        <f t="shared" si="1"/>
        <v>-1264491</v>
      </c>
      <c r="L32" s="6">
        <v>0</v>
      </c>
    </row>
    <row r="33" spans="1:12" s="1" customFormat="1" ht="22.5" x14ac:dyDescent="0.25">
      <c r="A33" s="5" t="s">
        <v>76</v>
      </c>
      <c r="B33" s="5" t="s">
        <v>77</v>
      </c>
      <c r="C33" s="5" t="s">
        <v>78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557789</v>
      </c>
      <c r="K33" s="6">
        <f t="shared" si="1"/>
        <v>-557789</v>
      </c>
      <c r="L33" s="6">
        <v>0</v>
      </c>
    </row>
    <row r="34" spans="1:12" s="1" customFormat="1" ht="22.5" x14ac:dyDescent="0.25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-3593840</v>
      </c>
      <c r="G34" s="6">
        <v>-3593840</v>
      </c>
      <c r="H34" s="6">
        <v>0</v>
      </c>
      <c r="I34" s="6">
        <v>0</v>
      </c>
      <c r="J34" s="6">
        <v>0</v>
      </c>
      <c r="K34" s="6">
        <f t="shared" si="1"/>
        <v>0</v>
      </c>
      <c r="L34" s="6">
        <v>0</v>
      </c>
    </row>
    <row r="35" spans="1:12" s="1" customFormat="1" ht="22.5" x14ac:dyDescent="0.25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-2184920</v>
      </c>
      <c r="G35" s="6">
        <v>-2184920</v>
      </c>
      <c r="H35" s="6">
        <v>0</v>
      </c>
      <c r="I35" s="6">
        <v>0</v>
      </c>
      <c r="J35" s="6">
        <v>0</v>
      </c>
      <c r="K35" s="6">
        <f t="shared" si="1"/>
        <v>0</v>
      </c>
      <c r="L35" s="6">
        <v>0</v>
      </c>
    </row>
    <row r="36" spans="1:12" s="1" customFormat="1" ht="22.5" x14ac:dyDescent="0.25">
      <c r="A36" s="5" t="s">
        <v>85</v>
      </c>
      <c r="B36" s="5" t="s">
        <v>86</v>
      </c>
      <c r="C36" s="5" t="s">
        <v>87</v>
      </c>
      <c r="D36" s="6">
        <v>0</v>
      </c>
      <c r="E36" s="6">
        <v>0</v>
      </c>
      <c r="F36" s="6">
        <v>-1408920</v>
      </c>
      <c r="G36" s="6">
        <v>-1408920</v>
      </c>
      <c r="H36" s="6">
        <v>0</v>
      </c>
      <c r="I36" s="6">
        <v>0</v>
      </c>
      <c r="J36" s="6">
        <v>0</v>
      </c>
      <c r="K36" s="6">
        <f t="shared" si="1"/>
        <v>0</v>
      </c>
      <c r="L36" s="6">
        <v>0</v>
      </c>
    </row>
    <row r="37" spans="1:12" s="1" customFormat="1" x14ac:dyDescent="0.25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  <c r="L37" s="4"/>
    </row>
    <row r="39" spans="1:12" x14ac:dyDescent="0.25">
      <c r="B39" s="12" t="s">
        <v>89</v>
      </c>
      <c r="C39" s="12"/>
      <c r="D39" s="12"/>
      <c r="E39" s="12"/>
      <c r="F39" s="12"/>
      <c r="G39" s="12"/>
      <c r="H39" s="12"/>
      <c r="I39" s="12"/>
      <c r="J39" s="12"/>
    </row>
    <row r="42" spans="1:12" ht="22.5" x14ac:dyDescent="0.25">
      <c r="B42" s="5" t="s">
        <v>17</v>
      </c>
      <c r="C42" s="5" t="s">
        <v>18</v>
      </c>
      <c r="D42" s="6">
        <v>0</v>
      </c>
      <c r="E42" s="6">
        <v>0</v>
      </c>
      <c r="F42" s="6">
        <v>49366340</v>
      </c>
      <c r="G42" s="6">
        <v>38328090</v>
      </c>
      <c r="H42" s="6">
        <v>45937149</v>
      </c>
      <c r="I42" s="6">
        <v>45937149</v>
      </c>
      <c r="J42" s="6">
        <v>34256329</v>
      </c>
    </row>
    <row r="43" spans="1:12" ht="22.5" x14ac:dyDescent="0.25">
      <c r="B43" s="5" t="s">
        <v>90</v>
      </c>
      <c r="C43" s="5" t="s">
        <v>91</v>
      </c>
      <c r="D43" s="6">
        <v>0</v>
      </c>
      <c r="E43" s="6">
        <v>0</v>
      </c>
      <c r="F43" s="6">
        <v>49700500</v>
      </c>
      <c r="G43" s="6">
        <v>38662250</v>
      </c>
      <c r="H43" s="6">
        <v>46322858</v>
      </c>
      <c r="I43" s="6">
        <v>46322858</v>
      </c>
      <c r="J43" s="6">
        <v>34642038</v>
      </c>
    </row>
    <row r="44" spans="1:12" ht="22.5" x14ac:dyDescent="0.25">
      <c r="B44" s="5" t="s">
        <v>92</v>
      </c>
      <c r="C44" s="5" t="s">
        <v>93</v>
      </c>
      <c r="D44" s="6">
        <v>0</v>
      </c>
      <c r="E44" s="6">
        <v>0</v>
      </c>
      <c r="F44" s="6">
        <v>39290450</v>
      </c>
      <c r="G44" s="6">
        <v>30350350</v>
      </c>
      <c r="H44" s="6">
        <v>38908570</v>
      </c>
      <c r="I44" s="6">
        <v>38908570</v>
      </c>
      <c r="J44" s="6">
        <v>27957493</v>
      </c>
    </row>
    <row r="45" spans="1:12" x14ac:dyDescent="0.25">
      <c r="B45" s="5" t="s">
        <v>94</v>
      </c>
      <c r="C45" s="5" t="s">
        <v>95</v>
      </c>
      <c r="D45" s="6">
        <v>0</v>
      </c>
      <c r="E45" s="6">
        <v>0</v>
      </c>
      <c r="F45" s="6">
        <v>37988550</v>
      </c>
      <c r="G45" s="6">
        <v>29248350</v>
      </c>
      <c r="H45" s="6">
        <v>37618254</v>
      </c>
      <c r="I45" s="6">
        <v>37618254</v>
      </c>
      <c r="J45" s="6">
        <v>26921275</v>
      </c>
    </row>
    <row r="46" spans="1:12" x14ac:dyDescent="0.25">
      <c r="B46" s="5" t="s">
        <v>96</v>
      </c>
      <c r="C46" s="5" t="s">
        <v>97</v>
      </c>
      <c r="D46" s="6">
        <v>0</v>
      </c>
      <c r="E46" s="6">
        <v>0</v>
      </c>
      <c r="F46" s="6">
        <v>24720400</v>
      </c>
      <c r="G46" s="6">
        <v>18905500</v>
      </c>
      <c r="H46" s="6">
        <v>24372787</v>
      </c>
      <c r="I46" s="6">
        <v>24372787</v>
      </c>
      <c r="J46" s="6">
        <v>18180867</v>
      </c>
    </row>
    <row r="47" spans="1:12" x14ac:dyDescent="0.25">
      <c r="B47" s="5" t="s">
        <v>98</v>
      </c>
      <c r="C47" s="5" t="s">
        <v>99</v>
      </c>
      <c r="D47" s="6">
        <v>0</v>
      </c>
      <c r="E47" s="6">
        <v>0</v>
      </c>
      <c r="F47" s="6">
        <v>6790000</v>
      </c>
      <c r="G47" s="6">
        <v>5310000</v>
      </c>
      <c r="H47" s="6">
        <v>6790000</v>
      </c>
      <c r="I47" s="6">
        <v>6790000</v>
      </c>
      <c r="J47" s="6">
        <v>4316142</v>
      </c>
    </row>
    <row r="48" spans="1:12" x14ac:dyDescent="0.25">
      <c r="B48" s="5" t="s">
        <v>100</v>
      </c>
      <c r="C48" s="5" t="s">
        <v>101</v>
      </c>
      <c r="D48" s="6">
        <v>0</v>
      </c>
      <c r="E48" s="6">
        <v>0</v>
      </c>
      <c r="F48" s="6">
        <v>2869000</v>
      </c>
      <c r="G48" s="6">
        <v>2205000</v>
      </c>
      <c r="H48" s="6">
        <v>2869000</v>
      </c>
      <c r="I48" s="6">
        <v>2869000</v>
      </c>
      <c r="J48" s="6">
        <v>2075971</v>
      </c>
    </row>
    <row r="49" spans="2:10" x14ac:dyDescent="0.25">
      <c r="B49" s="5" t="s">
        <v>102</v>
      </c>
      <c r="C49" s="5" t="s">
        <v>103</v>
      </c>
      <c r="D49" s="6">
        <v>0</v>
      </c>
      <c r="E49" s="6">
        <v>0</v>
      </c>
      <c r="F49" s="6">
        <v>1340000</v>
      </c>
      <c r="G49" s="6">
        <v>1035000</v>
      </c>
      <c r="H49" s="6">
        <v>1340000</v>
      </c>
      <c r="I49" s="6">
        <v>1340000</v>
      </c>
      <c r="J49" s="6">
        <v>967284</v>
      </c>
    </row>
    <row r="50" spans="2:10" ht="22.5" x14ac:dyDescent="0.25">
      <c r="B50" s="5" t="s">
        <v>104</v>
      </c>
      <c r="C50" s="5" t="s">
        <v>105</v>
      </c>
      <c r="D50" s="6">
        <v>0</v>
      </c>
      <c r="E50" s="6">
        <v>0</v>
      </c>
      <c r="F50" s="6">
        <v>6000</v>
      </c>
      <c r="G50" s="6">
        <v>5000</v>
      </c>
      <c r="H50" s="6">
        <v>6000</v>
      </c>
      <c r="I50" s="6">
        <v>6000</v>
      </c>
      <c r="J50" s="6">
        <v>1038</v>
      </c>
    </row>
    <row r="51" spans="2:10" x14ac:dyDescent="0.25">
      <c r="B51" s="5" t="s">
        <v>106</v>
      </c>
      <c r="C51" s="5" t="s">
        <v>107</v>
      </c>
      <c r="D51" s="6">
        <v>0</v>
      </c>
      <c r="E51" s="6">
        <v>0</v>
      </c>
      <c r="F51" s="6">
        <v>1000</v>
      </c>
      <c r="G51" s="6">
        <v>1000</v>
      </c>
      <c r="H51" s="6">
        <v>1000</v>
      </c>
      <c r="I51" s="6">
        <v>1000</v>
      </c>
      <c r="J51" s="6">
        <v>0</v>
      </c>
    </row>
    <row r="52" spans="2:10" x14ac:dyDescent="0.25">
      <c r="B52" s="5" t="s">
        <v>108</v>
      </c>
      <c r="C52" s="5" t="s">
        <v>109</v>
      </c>
      <c r="D52" s="6">
        <v>0</v>
      </c>
      <c r="E52" s="6">
        <v>0</v>
      </c>
      <c r="F52" s="6">
        <v>1369100</v>
      </c>
      <c r="G52" s="6">
        <v>1063800</v>
      </c>
      <c r="H52" s="6">
        <v>1349182</v>
      </c>
      <c r="I52" s="6">
        <v>1349182</v>
      </c>
      <c r="J52" s="6">
        <v>992100</v>
      </c>
    </row>
    <row r="53" spans="2:10" x14ac:dyDescent="0.25">
      <c r="B53" s="5" t="s">
        <v>110</v>
      </c>
      <c r="C53" s="5" t="s">
        <v>111</v>
      </c>
      <c r="D53" s="6">
        <v>0</v>
      </c>
      <c r="E53" s="6">
        <v>0</v>
      </c>
      <c r="F53" s="6">
        <v>893050</v>
      </c>
      <c r="G53" s="6">
        <v>723050</v>
      </c>
      <c r="H53" s="6">
        <v>890285</v>
      </c>
      <c r="I53" s="6">
        <v>890285</v>
      </c>
      <c r="J53" s="6">
        <v>387873</v>
      </c>
    </row>
    <row r="54" spans="2:10" ht="22.5" x14ac:dyDescent="0.25">
      <c r="B54" s="5" t="s">
        <v>112</v>
      </c>
      <c r="C54" s="5" t="s">
        <v>113</v>
      </c>
      <c r="D54" s="6">
        <v>0</v>
      </c>
      <c r="E54" s="6">
        <v>0</v>
      </c>
      <c r="F54" s="6">
        <v>455300</v>
      </c>
      <c r="G54" s="6">
        <v>455300</v>
      </c>
      <c r="H54" s="6">
        <v>455300</v>
      </c>
      <c r="I54" s="6">
        <v>455300</v>
      </c>
      <c r="J54" s="6">
        <v>435550</v>
      </c>
    </row>
    <row r="55" spans="2:10" x14ac:dyDescent="0.25">
      <c r="B55" s="5" t="s">
        <v>114</v>
      </c>
      <c r="C55" s="5" t="s">
        <v>115</v>
      </c>
      <c r="D55" s="6">
        <v>0</v>
      </c>
      <c r="E55" s="6">
        <v>0</v>
      </c>
      <c r="F55" s="6">
        <v>455300</v>
      </c>
      <c r="G55" s="6">
        <v>455300</v>
      </c>
      <c r="H55" s="6">
        <v>455300</v>
      </c>
      <c r="I55" s="6">
        <v>455300</v>
      </c>
      <c r="J55" s="6">
        <v>435550</v>
      </c>
    </row>
    <row r="56" spans="2:10" x14ac:dyDescent="0.25">
      <c r="B56" s="5" t="s">
        <v>116</v>
      </c>
      <c r="C56" s="5" t="s">
        <v>117</v>
      </c>
      <c r="D56" s="6">
        <v>0</v>
      </c>
      <c r="E56" s="6">
        <v>0</v>
      </c>
      <c r="F56" s="6">
        <v>846600</v>
      </c>
      <c r="G56" s="6">
        <v>646700</v>
      </c>
      <c r="H56" s="6">
        <v>835016</v>
      </c>
      <c r="I56" s="6">
        <v>835016</v>
      </c>
      <c r="J56" s="6">
        <v>600668</v>
      </c>
    </row>
    <row r="57" spans="2:10" x14ac:dyDescent="0.25">
      <c r="B57" s="5" t="s">
        <v>118</v>
      </c>
      <c r="C57" s="5" t="s">
        <v>119</v>
      </c>
      <c r="D57" s="6">
        <v>0</v>
      </c>
      <c r="E57" s="6">
        <v>0</v>
      </c>
      <c r="F57" s="6">
        <v>846600</v>
      </c>
      <c r="G57" s="6">
        <v>646700</v>
      </c>
      <c r="H57" s="6">
        <v>835016</v>
      </c>
      <c r="I57" s="6">
        <v>835016</v>
      </c>
      <c r="J57" s="6">
        <v>600668</v>
      </c>
    </row>
    <row r="58" spans="2:10" ht="22.5" x14ac:dyDescent="0.25">
      <c r="B58" s="5" t="s">
        <v>120</v>
      </c>
      <c r="C58" s="5" t="s">
        <v>121</v>
      </c>
      <c r="D58" s="6">
        <v>0</v>
      </c>
      <c r="E58" s="6">
        <v>0</v>
      </c>
      <c r="F58" s="6">
        <v>9944850</v>
      </c>
      <c r="G58" s="6">
        <v>7961500</v>
      </c>
      <c r="H58" s="6">
        <v>7103826</v>
      </c>
      <c r="I58" s="6">
        <v>7103826</v>
      </c>
      <c r="J58" s="6">
        <v>6374083</v>
      </c>
    </row>
    <row r="59" spans="2:10" x14ac:dyDescent="0.25">
      <c r="B59" s="5" t="s">
        <v>122</v>
      </c>
      <c r="C59" s="5" t="s">
        <v>123</v>
      </c>
      <c r="D59" s="6">
        <v>0</v>
      </c>
      <c r="E59" s="6">
        <v>0</v>
      </c>
      <c r="F59" s="6">
        <v>4152440</v>
      </c>
      <c r="G59" s="6">
        <v>3192040</v>
      </c>
      <c r="H59" s="6">
        <v>3065098</v>
      </c>
      <c r="I59" s="6">
        <v>3065098</v>
      </c>
      <c r="J59" s="6">
        <v>2768459</v>
      </c>
    </row>
    <row r="60" spans="2:10" x14ac:dyDescent="0.25">
      <c r="B60" s="5" t="s">
        <v>124</v>
      </c>
      <c r="C60" s="5" t="s">
        <v>125</v>
      </c>
      <c r="D60" s="6">
        <v>0</v>
      </c>
      <c r="E60" s="6">
        <v>0</v>
      </c>
      <c r="F60" s="6">
        <v>116300</v>
      </c>
      <c r="G60" s="6">
        <v>82300</v>
      </c>
      <c r="H60" s="6">
        <v>70932</v>
      </c>
      <c r="I60" s="6">
        <v>70932</v>
      </c>
      <c r="J60" s="6">
        <v>70562</v>
      </c>
    </row>
    <row r="61" spans="2:10" x14ac:dyDescent="0.25">
      <c r="B61" s="5" t="s">
        <v>126</v>
      </c>
      <c r="C61" s="5" t="s">
        <v>127</v>
      </c>
      <c r="D61" s="6">
        <v>0</v>
      </c>
      <c r="E61" s="6">
        <v>0</v>
      </c>
      <c r="F61" s="6">
        <v>291950</v>
      </c>
      <c r="G61" s="6">
        <v>235650</v>
      </c>
      <c r="H61" s="6">
        <v>238991</v>
      </c>
      <c r="I61" s="6">
        <v>238991</v>
      </c>
      <c r="J61" s="6">
        <v>224768</v>
      </c>
    </row>
    <row r="62" spans="2:10" x14ac:dyDescent="0.25">
      <c r="B62" s="5" t="s">
        <v>128</v>
      </c>
      <c r="C62" s="5" t="s">
        <v>129</v>
      </c>
      <c r="D62" s="6">
        <v>0</v>
      </c>
      <c r="E62" s="6">
        <v>0</v>
      </c>
      <c r="F62" s="6">
        <v>1104450</v>
      </c>
      <c r="G62" s="6">
        <v>837450</v>
      </c>
      <c r="H62" s="6">
        <v>815610</v>
      </c>
      <c r="I62" s="6">
        <v>815610</v>
      </c>
      <c r="J62" s="6">
        <v>712720</v>
      </c>
    </row>
    <row r="63" spans="2:10" x14ac:dyDescent="0.25">
      <c r="B63" s="5" t="s">
        <v>130</v>
      </c>
      <c r="C63" s="5" t="s">
        <v>131</v>
      </c>
      <c r="D63" s="6">
        <v>0</v>
      </c>
      <c r="E63" s="6">
        <v>0</v>
      </c>
      <c r="F63" s="6">
        <v>454600</v>
      </c>
      <c r="G63" s="6">
        <v>322000</v>
      </c>
      <c r="H63" s="6">
        <v>320888</v>
      </c>
      <c r="I63" s="6">
        <v>320888</v>
      </c>
      <c r="J63" s="6">
        <v>282806</v>
      </c>
    </row>
    <row r="64" spans="2:10" x14ac:dyDescent="0.25">
      <c r="B64" s="5" t="s">
        <v>132</v>
      </c>
      <c r="C64" s="5" t="s">
        <v>133</v>
      </c>
      <c r="D64" s="6">
        <v>0</v>
      </c>
      <c r="E64" s="6">
        <v>0</v>
      </c>
      <c r="F64" s="6">
        <v>29000</v>
      </c>
      <c r="G64" s="6">
        <v>25600</v>
      </c>
      <c r="H64" s="6">
        <v>18719</v>
      </c>
      <c r="I64" s="6">
        <v>18719</v>
      </c>
      <c r="J64" s="6">
        <v>18145</v>
      </c>
    </row>
    <row r="65" spans="1:20" x14ac:dyDescent="0.25">
      <c r="B65" s="5" t="s">
        <v>134</v>
      </c>
      <c r="C65" s="5" t="s">
        <v>135</v>
      </c>
      <c r="D65" s="6">
        <v>0</v>
      </c>
      <c r="E65" s="6">
        <v>0</v>
      </c>
      <c r="F65" s="6">
        <v>135600</v>
      </c>
      <c r="G65" s="6">
        <v>115600</v>
      </c>
      <c r="H65" s="6">
        <v>104040</v>
      </c>
      <c r="I65" s="6">
        <v>104040</v>
      </c>
      <c r="J65" s="6">
        <v>90117</v>
      </c>
    </row>
    <row r="66" spans="1:20" x14ac:dyDescent="0.25">
      <c r="B66" s="5" t="s">
        <v>136</v>
      </c>
      <c r="C66" s="5" t="s">
        <v>137</v>
      </c>
      <c r="D66" s="6">
        <v>0</v>
      </c>
      <c r="E66" s="6">
        <v>0</v>
      </c>
      <c r="F66" s="6">
        <v>21500</v>
      </c>
      <c r="G66" s="6">
        <v>17500</v>
      </c>
      <c r="H66" s="6">
        <v>11341</v>
      </c>
      <c r="I66" s="6">
        <v>11341</v>
      </c>
      <c r="J66" s="6">
        <v>10341</v>
      </c>
    </row>
    <row r="67" spans="1:20" x14ac:dyDescent="0.25">
      <c r="B67" s="5" t="s">
        <v>138</v>
      </c>
      <c r="C67" s="5" t="s">
        <v>139</v>
      </c>
      <c r="D67" s="6">
        <v>0</v>
      </c>
      <c r="E67" s="6">
        <v>0</v>
      </c>
      <c r="F67" s="6">
        <v>62600</v>
      </c>
      <c r="G67" s="6">
        <v>50500</v>
      </c>
      <c r="H67" s="6">
        <v>38362</v>
      </c>
      <c r="I67" s="6">
        <v>38362</v>
      </c>
      <c r="J67" s="6">
        <v>36076</v>
      </c>
    </row>
    <row r="68" spans="1:20" ht="22.5" x14ac:dyDescent="0.25">
      <c r="B68" s="5" t="s">
        <v>140</v>
      </c>
      <c r="C68" s="5" t="s">
        <v>141</v>
      </c>
      <c r="D68" s="6">
        <v>0</v>
      </c>
      <c r="E68" s="6">
        <v>0</v>
      </c>
      <c r="F68" s="6">
        <v>1355320</v>
      </c>
      <c r="G68" s="6">
        <v>1008920</v>
      </c>
      <c r="H68" s="6">
        <v>999229</v>
      </c>
      <c r="I68" s="6">
        <v>999229</v>
      </c>
      <c r="J68" s="6">
        <v>944591</v>
      </c>
    </row>
    <row r="69" spans="1:20" ht="22.5" x14ac:dyDescent="0.25">
      <c r="B69" s="5" t="s">
        <v>142</v>
      </c>
      <c r="C69" s="5" t="s">
        <v>143</v>
      </c>
      <c r="D69" s="6">
        <v>0</v>
      </c>
      <c r="E69" s="6">
        <v>0</v>
      </c>
      <c r="F69" s="6">
        <v>581120</v>
      </c>
      <c r="G69" s="6">
        <v>496520</v>
      </c>
      <c r="H69" s="6">
        <v>446986</v>
      </c>
      <c r="I69" s="6">
        <v>446986</v>
      </c>
      <c r="J69" s="6">
        <v>378333</v>
      </c>
    </row>
    <row r="70" spans="1:20" x14ac:dyDescent="0.25">
      <c r="B70" s="5" t="s">
        <v>144</v>
      </c>
      <c r="C70" s="5" t="s">
        <v>145</v>
      </c>
      <c r="D70" s="6">
        <v>0</v>
      </c>
      <c r="E70" s="6">
        <v>0</v>
      </c>
      <c r="F70" s="6">
        <v>571270</v>
      </c>
      <c r="G70" s="6">
        <v>526270</v>
      </c>
      <c r="H70" s="6">
        <v>398585</v>
      </c>
      <c r="I70" s="6">
        <v>398585</v>
      </c>
      <c r="J70" s="6">
        <v>370045</v>
      </c>
    </row>
    <row r="71" spans="1:20" x14ac:dyDescent="0.25">
      <c r="B71" s="5" t="s">
        <v>146</v>
      </c>
      <c r="C71" s="5" t="s">
        <v>147</v>
      </c>
      <c r="D71" s="6">
        <v>0</v>
      </c>
      <c r="E71" s="6">
        <v>0</v>
      </c>
      <c r="F71" s="6">
        <v>1190210</v>
      </c>
      <c r="G71" s="6">
        <v>928460</v>
      </c>
      <c r="H71" s="6">
        <v>808783</v>
      </c>
      <c r="I71" s="6">
        <v>808783</v>
      </c>
      <c r="J71" s="6">
        <v>760995</v>
      </c>
    </row>
    <row r="72" spans="1:20" x14ac:dyDescent="0.25">
      <c r="B72" s="5" t="s">
        <v>148</v>
      </c>
      <c r="C72" s="5" t="s">
        <v>149</v>
      </c>
      <c r="D72" s="6">
        <v>0</v>
      </c>
      <c r="E72" s="6">
        <v>0</v>
      </c>
      <c r="F72" s="6">
        <v>1189210</v>
      </c>
      <c r="G72" s="6">
        <v>927460</v>
      </c>
      <c r="H72" s="6">
        <v>808783</v>
      </c>
      <c r="I72" s="6">
        <v>808783</v>
      </c>
      <c r="J72" s="6">
        <v>760995</v>
      </c>
    </row>
    <row r="73" spans="1:20" x14ac:dyDescent="0.25">
      <c r="A73" s="7"/>
      <c r="B73" s="5" t="s">
        <v>150</v>
      </c>
      <c r="C73" s="5" t="s">
        <v>151</v>
      </c>
      <c r="D73" s="6">
        <v>0</v>
      </c>
      <c r="E73" s="6">
        <v>0</v>
      </c>
      <c r="F73" s="6">
        <v>1000</v>
      </c>
      <c r="G73" s="6">
        <v>1000</v>
      </c>
      <c r="H73" s="6">
        <v>0</v>
      </c>
      <c r="I73" s="6">
        <v>0</v>
      </c>
      <c r="J73" s="6">
        <v>0</v>
      </c>
      <c r="K73" s="7"/>
      <c r="L73" s="7"/>
      <c r="Q73" s="7"/>
      <c r="R73" s="7"/>
      <c r="S73" s="7"/>
      <c r="T73" s="7"/>
    </row>
    <row r="74" spans="1:20" ht="22.5" x14ac:dyDescent="0.25">
      <c r="B74" s="5" t="s">
        <v>152</v>
      </c>
      <c r="C74" s="5" t="s">
        <v>153</v>
      </c>
      <c r="D74" s="6">
        <v>0</v>
      </c>
      <c r="E74" s="6">
        <v>0</v>
      </c>
      <c r="F74" s="6">
        <v>2586400</v>
      </c>
      <c r="G74" s="6">
        <v>2030200</v>
      </c>
      <c r="H74" s="6">
        <v>1809262</v>
      </c>
      <c r="I74" s="6">
        <v>1809262</v>
      </c>
      <c r="J74" s="6">
        <v>1611310</v>
      </c>
    </row>
    <row r="75" spans="1:20" x14ac:dyDescent="0.25">
      <c r="B75" s="5" t="s">
        <v>154</v>
      </c>
      <c r="C75" s="5" t="s">
        <v>155</v>
      </c>
      <c r="D75" s="6">
        <v>0</v>
      </c>
      <c r="E75" s="6">
        <v>0</v>
      </c>
      <c r="F75" s="6">
        <v>1861500</v>
      </c>
      <c r="G75" s="6">
        <v>1451000</v>
      </c>
      <c r="H75" s="6">
        <v>1322266</v>
      </c>
      <c r="I75" s="6">
        <v>1322266</v>
      </c>
      <c r="J75" s="6">
        <v>1175539</v>
      </c>
    </row>
    <row r="76" spans="1:20" x14ac:dyDescent="0.25">
      <c r="B76" s="5" t="s">
        <v>156</v>
      </c>
      <c r="C76" s="5" t="s">
        <v>157</v>
      </c>
      <c r="D76" s="6">
        <v>0</v>
      </c>
      <c r="E76" s="6">
        <v>0</v>
      </c>
      <c r="F76" s="6">
        <v>500500</v>
      </c>
      <c r="G76" s="6">
        <v>410000</v>
      </c>
      <c r="H76" s="6">
        <v>381476</v>
      </c>
      <c r="I76" s="6">
        <v>381476</v>
      </c>
      <c r="J76" s="6">
        <v>339807</v>
      </c>
    </row>
    <row r="77" spans="1:20" x14ac:dyDescent="0.25">
      <c r="B77" s="5" t="s">
        <v>158</v>
      </c>
      <c r="C77" s="5" t="s">
        <v>159</v>
      </c>
      <c r="D77" s="6">
        <v>0</v>
      </c>
      <c r="E77" s="6">
        <v>0</v>
      </c>
      <c r="F77" s="6">
        <v>39000</v>
      </c>
      <c r="G77" s="6">
        <v>30000</v>
      </c>
      <c r="H77" s="6">
        <v>21661</v>
      </c>
      <c r="I77" s="6">
        <v>21661</v>
      </c>
      <c r="J77" s="6">
        <v>20947</v>
      </c>
    </row>
    <row r="78" spans="1:20" x14ac:dyDescent="0.25">
      <c r="B78" s="5" t="s">
        <v>160</v>
      </c>
      <c r="C78" s="5" t="s">
        <v>161</v>
      </c>
      <c r="D78" s="6">
        <v>0</v>
      </c>
      <c r="E78" s="6">
        <v>0</v>
      </c>
      <c r="F78" s="6">
        <v>185400</v>
      </c>
      <c r="G78" s="6">
        <v>139200</v>
      </c>
      <c r="H78" s="6">
        <v>83859</v>
      </c>
      <c r="I78" s="6">
        <v>83859</v>
      </c>
      <c r="J78" s="6">
        <v>75017</v>
      </c>
    </row>
    <row r="79" spans="1:20" ht="22.5" x14ac:dyDescent="0.25">
      <c r="B79" s="5" t="s">
        <v>162</v>
      </c>
      <c r="C79" s="5" t="s">
        <v>163</v>
      </c>
      <c r="D79" s="6">
        <v>0</v>
      </c>
      <c r="E79" s="6">
        <v>0</v>
      </c>
      <c r="F79" s="6">
        <v>725530</v>
      </c>
      <c r="G79" s="6">
        <v>606530</v>
      </c>
      <c r="H79" s="6">
        <v>425605</v>
      </c>
      <c r="I79" s="6">
        <v>425605</v>
      </c>
      <c r="J79" s="6">
        <v>407376</v>
      </c>
    </row>
    <row r="80" spans="1:20" x14ac:dyDescent="0.25">
      <c r="B80" s="5" t="s">
        <v>164</v>
      </c>
      <c r="C80" s="5" t="s">
        <v>165</v>
      </c>
      <c r="D80" s="6">
        <v>0</v>
      </c>
      <c r="E80" s="6">
        <v>0</v>
      </c>
      <c r="F80" s="6">
        <v>67500</v>
      </c>
      <c r="G80" s="6">
        <v>56500</v>
      </c>
      <c r="H80" s="6">
        <v>2814</v>
      </c>
      <c r="I80" s="6">
        <v>2814</v>
      </c>
      <c r="J80" s="6">
        <v>2814</v>
      </c>
    </row>
    <row r="81" spans="2:10" x14ac:dyDescent="0.25">
      <c r="B81" s="5" t="s">
        <v>166</v>
      </c>
      <c r="C81" s="5" t="s">
        <v>167</v>
      </c>
      <c r="D81" s="6">
        <v>0</v>
      </c>
      <c r="E81" s="6">
        <v>0</v>
      </c>
      <c r="F81" s="6">
        <v>42000</v>
      </c>
      <c r="G81" s="6">
        <v>35000</v>
      </c>
      <c r="H81" s="6">
        <v>32895</v>
      </c>
      <c r="I81" s="6">
        <v>32895</v>
      </c>
      <c r="J81" s="6">
        <v>25036</v>
      </c>
    </row>
    <row r="82" spans="2:10" x14ac:dyDescent="0.25">
      <c r="B82" s="5" t="s">
        <v>168</v>
      </c>
      <c r="C82" s="5" t="s">
        <v>169</v>
      </c>
      <c r="D82" s="6">
        <v>0</v>
      </c>
      <c r="E82" s="6">
        <v>0</v>
      </c>
      <c r="F82" s="6">
        <v>616030</v>
      </c>
      <c r="G82" s="6">
        <v>515030</v>
      </c>
      <c r="H82" s="6">
        <v>389896</v>
      </c>
      <c r="I82" s="6">
        <v>389896</v>
      </c>
      <c r="J82" s="6">
        <v>379526</v>
      </c>
    </row>
    <row r="83" spans="2:10" ht="22.5" x14ac:dyDescent="0.25">
      <c r="B83" s="5" t="s">
        <v>170</v>
      </c>
      <c r="C83" s="5" t="s">
        <v>171</v>
      </c>
      <c r="D83" s="6">
        <v>0</v>
      </c>
      <c r="E83" s="6">
        <v>0</v>
      </c>
      <c r="F83" s="6">
        <v>72800</v>
      </c>
      <c r="G83" s="6">
        <v>62300</v>
      </c>
      <c r="H83" s="6">
        <v>43943</v>
      </c>
      <c r="I83" s="6">
        <v>43943</v>
      </c>
      <c r="J83" s="6">
        <v>43040</v>
      </c>
    </row>
    <row r="84" spans="2:10" x14ac:dyDescent="0.25">
      <c r="B84" s="5" t="s">
        <v>172</v>
      </c>
      <c r="C84" s="5" t="s">
        <v>173</v>
      </c>
      <c r="D84" s="6">
        <v>0</v>
      </c>
      <c r="E84" s="6">
        <v>0</v>
      </c>
      <c r="F84" s="6">
        <v>50800</v>
      </c>
      <c r="G84" s="6">
        <v>42300</v>
      </c>
      <c r="H84" s="6">
        <v>29343</v>
      </c>
      <c r="I84" s="6">
        <v>29343</v>
      </c>
      <c r="J84" s="6">
        <v>28440</v>
      </c>
    </row>
    <row r="85" spans="2:10" x14ac:dyDescent="0.25">
      <c r="B85" s="5" t="s">
        <v>174</v>
      </c>
      <c r="C85" s="5" t="s">
        <v>175</v>
      </c>
      <c r="D85" s="6">
        <v>0</v>
      </c>
      <c r="E85" s="6">
        <v>0</v>
      </c>
      <c r="F85" s="6">
        <v>22000</v>
      </c>
      <c r="G85" s="6">
        <v>20000</v>
      </c>
      <c r="H85" s="6">
        <v>14600</v>
      </c>
      <c r="I85" s="6">
        <v>14600</v>
      </c>
      <c r="J85" s="6">
        <v>14600</v>
      </c>
    </row>
    <row r="86" spans="2:10" x14ac:dyDescent="0.25">
      <c r="B86" s="5" t="s">
        <v>176</v>
      </c>
      <c r="C86" s="5" t="s">
        <v>177</v>
      </c>
      <c r="D86" s="6">
        <v>0</v>
      </c>
      <c r="E86" s="6">
        <v>0</v>
      </c>
      <c r="F86" s="6">
        <v>7500</v>
      </c>
      <c r="G86" s="6">
        <v>6000</v>
      </c>
      <c r="H86" s="6">
        <v>5115</v>
      </c>
      <c r="I86" s="6">
        <v>5115</v>
      </c>
      <c r="J86" s="6">
        <v>4615</v>
      </c>
    </row>
    <row r="87" spans="2:10" x14ac:dyDescent="0.25">
      <c r="B87" s="5" t="s">
        <v>178</v>
      </c>
      <c r="C87" s="5" t="s">
        <v>179</v>
      </c>
      <c r="D87" s="6">
        <v>0</v>
      </c>
      <c r="E87" s="6">
        <v>0</v>
      </c>
      <c r="F87" s="6">
        <v>37800</v>
      </c>
      <c r="G87" s="6">
        <v>35300</v>
      </c>
      <c r="H87" s="6">
        <v>17084</v>
      </c>
      <c r="I87" s="6">
        <v>17084</v>
      </c>
      <c r="J87" s="6">
        <v>17084</v>
      </c>
    </row>
    <row r="88" spans="2:10" x14ac:dyDescent="0.25">
      <c r="B88" s="5" t="s">
        <v>180</v>
      </c>
      <c r="C88" s="5" t="s">
        <v>181</v>
      </c>
      <c r="D88" s="6">
        <v>0</v>
      </c>
      <c r="E88" s="6">
        <v>0</v>
      </c>
      <c r="F88" s="6">
        <v>42250</v>
      </c>
      <c r="G88" s="6">
        <v>36750</v>
      </c>
      <c r="H88" s="6">
        <v>21339</v>
      </c>
      <c r="I88" s="6">
        <v>21339</v>
      </c>
      <c r="J88" s="6">
        <v>19626</v>
      </c>
    </row>
    <row r="89" spans="2:10" ht="33" x14ac:dyDescent="0.25">
      <c r="B89" s="5" t="s">
        <v>182</v>
      </c>
      <c r="C89" s="5" t="s">
        <v>183</v>
      </c>
      <c r="D89" s="6">
        <v>0</v>
      </c>
      <c r="E89" s="6">
        <v>0</v>
      </c>
      <c r="F89" s="6">
        <v>558650</v>
      </c>
      <c r="G89" s="6">
        <v>537650</v>
      </c>
      <c r="H89" s="6">
        <v>509012</v>
      </c>
      <c r="I89" s="6">
        <v>509012</v>
      </c>
      <c r="J89" s="6">
        <v>371533</v>
      </c>
    </row>
    <row r="90" spans="2:10" x14ac:dyDescent="0.25">
      <c r="B90" s="5" t="s">
        <v>184</v>
      </c>
      <c r="C90" s="5" t="s">
        <v>185</v>
      </c>
      <c r="D90" s="6">
        <v>0</v>
      </c>
      <c r="E90" s="6">
        <v>0</v>
      </c>
      <c r="F90" s="6">
        <v>23000</v>
      </c>
      <c r="G90" s="6">
        <v>21000</v>
      </c>
      <c r="H90" s="6">
        <v>15558</v>
      </c>
      <c r="I90" s="6">
        <v>15558</v>
      </c>
      <c r="J90" s="6">
        <v>15558</v>
      </c>
    </row>
    <row r="91" spans="2:10" x14ac:dyDescent="0.25">
      <c r="B91" s="5" t="s">
        <v>186</v>
      </c>
      <c r="C91" s="5" t="s">
        <v>187</v>
      </c>
      <c r="D91" s="6">
        <v>0</v>
      </c>
      <c r="E91" s="6">
        <v>0</v>
      </c>
      <c r="F91" s="6">
        <v>8000</v>
      </c>
      <c r="G91" s="6">
        <v>8000</v>
      </c>
      <c r="H91" s="6">
        <v>3809</v>
      </c>
      <c r="I91" s="6">
        <v>3809</v>
      </c>
      <c r="J91" s="6">
        <v>3809</v>
      </c>
    </row>
    <row r="92" spans="2:10" x14ac:dyDescent="0.25">
      <c r="B92" s="5" t="s">
        <v>188</v>
      </c>
      <c r="C92" s="5" t="s">
        <v>189</v>
      </c>
      <c r="D92" s="6">
        <v>0</v>
      </c>
      <c r="E92" s="6">
        <v>0</v>
      </c>
      <c r="F92" s="6">
        <v>527650</v>
      </c>
      <c r="G92" s="6">
        <v>508650</v>
      </c>
      <c r="H92" s="6">
        <v>489645</v>
      </c>
      <c r="I92" s="6">
        <v>489645</v>
      </c>
      <c r="J92" s="6">
        <v>352166</v>
      </c>
    </row>
    <row r="93" spans="2:10" ht="43.5" x14ac:dyDescent="0.25">
      <c r="B93" s="5" t="s">
        <v>190</v>
      </c>
      <c r="C93" s="5" t="s">
        <v>58</v>
      </c>
      <c r="D93" s="6">
        <v>0</v>
      </c>
      <c r="E93" s="6">
        <v>0</v>
      </c>
      <c r="F93" s="6">
        <v>465200</v>
      </c>
      <c r="G93" s="6">
        <v>350400</v>
      </c>
      <c r="H93" s="6">
        <v>310462</v>
      </c>
      <c r="I93" s="6">
        <v>310462</v>
      </c>
      <c r="J93" s="6">
        <v>310462</v>
      </c>
    </row>
    <row r="94" spans="2:10" x14ac:dyDescent="0.25">
      <c r="B94" s="5" t="s">
        <v>191</v>
      </c>
      <c r="C94" s="5" t="s">
        <v>192</v>
      </c>
      <c r="D94" s="6">
        <v>0</v>
      </c>
      <c r="E94" s="6">
        <v>0</v>
      </c>
      <c r="F94" s="6">
        <v>200200</v>
      </c>
      <c r="G94" s="6">
        <v>145400</v>
      </c>
      <c r="H94" s="6">
        <v>137351</v>
      </c>
      <c r="I94" s="6">
        <v>137351</v>
      </c>
      <c r="J94" s="6">
        <v>137351</v>
      </c>
    </row>
    <row r="95" spans="2:10" ht="22.5" x14ac:dyDescent="0.25">
      <c r="B95" s="5" t="s">
        <v>193</v>
      </c>
      <c r="C95" s="5" t="s">
        <v>194</v>
      </c>
      <c r="D95" s="6">
        <v>0</v>
      </c>
      <c r="E95" s="6">
        <v>0</v>
      </c>
      <c r="F95" s="6">
        <v>265000</v>
      </c>
      <c r="G95" s="6">
        <v>205000</v>
      </c>
      <c r="H95" s="6">
        <v>173111</v>
      </c>
      <c r="I95" s="6">
        <v>173111</v>
      </c>
      <c r="J95" s="6">
        <v>173111</v>
      </c>
    </row>
    <row r="96" spans="2:10" ht="22.5" x14ac:dyDescent="0.25">
      <c r="B96" s="5" t="s">
        <v>195</v>
      </c>
      <c r="C96" s="5" t="s">
        <v>196</v>
      </c>
      <c r="D96" s="6">
        <v>0</v>
      </c>
      <c r="E96" s="6">
        <v>0</v>
      </c>
      <c r="F96" s="6">
        <v>-334160</v>
      </c>
      <c r="G96" s="6">
        <v>-334160</v>
      </c>
      <c r="H96" s="6">
        <v>-385709</v>
      </c>
      <c r="I96" s="6">
        <v>-385709</v>
      </c>
      <c r="J96" s="6">
        <v>-385709</v>
      </c>
    </row>
    <row r="97" spans="2:10" ht="22.5" x14ac:dyDescent="0.25">
      <c r="B97" s="5" t="s">
        <v>197</v>
      </c>
      <c r="C97" s="5" t="s">
        <v>198</v>
      </c>
      <c r="D97" s="6">
        <v>0</v>
      </c>
      <c r="E97" s="6">
        <v>0</v>
      </c>
      <c r="F97" s="6">
        <v>-334160</v>
      </c>
      <c r="G97" s="6">
        <v>-334160</v>
      </c>
      <c r="H97" s="6">
        <v>-385709</v>
      </c>
      <c r="I97" s="6">
        <v>-385709</v>
      </c>
      <c r="J97" s="6">
        <v>-385709</v>
      </c>
    </row>
    <row r="98" spans="2:10" ht="22.5" x14ac:dyDescent="0.25">
      <c r="B98" s="5" t="s">
        <v>199</v>
      </c>
      <c r="C98" s="5" t="s">
        <v>200</v>
      </c>
      <c r="D98" s="6">
        <v>0</v>
      </c>
      <c r="E98" s="6">
        <v>0</v>
      </c>
      <c r="F98" s="6">
        <v>-334160</v>
      </c>
      <c r="G98" s="6">
        <v>-334160</v>
      </c>
      <c r="H98" s="6">
        <v>-385709</v>
      </c>
      <c r="I98" s="6">
        <v>-385709</v>
      </c>
      <c r="J98" s="6">
        <v>-385709</v>
      </c>
    </row>
    <row r="99" spans="2:10" ht="22.5" x14ac:dyDescent="0.25">
      <c r="B99" s="5" t="s">
        <v>201</v>
      </c>
      <c r="C99" s="5" t="s">
        <v>202</v>
      </c>
      <c r="D99" s="6">
        <v>0</v>
      </c>
      <c r="E99" s="6">
        <v>0</v>
      </c>
      <c r="F99" s="6">
        <v>-334160</v>
      </c>
      <c r="G99" s="6">
        <v>-334160</v>
      </c>
      <c r="H99" s="6">
        <v>-385709</v>
      </c>
      <c r="I99" s="6">
        <v>-385709</v>
      </c>
      <c r="J99" s="6">
        <v>-385709</v>
      </c>
    </row>
    <row r="100" spans="2:10" ht="22.5" x14ac:dyDescent="0.25">
      <c r="B100" s="5" t="s">
        <v>20</v>
      </c>
      <c r="C100" s="5" t="s">
        <v>21</v>
      </c>
      <c r="D100" s="6">
        <v>0</v>
      </c>
      <c r="E100" s="6">
        <v>0</v>
      </c>
      <c r="F100" s="6">
        <v>49366340</v>
      </c>
      <c r="G100" s="6">
        <v>38328090</v>
      </c>
      <c r="H100" s="6">
        <v>45937149</v>
      </c>
      <c r="I100" s="6">
        <v>45937149</v>
      </c>
      <c r="J100" s="6">
        <v>34256329</v>
      </c>
    </row>
    <row r="101" spans="2:10" ht="22.5" x14ac:dyDescent="0.25">
      <c r="B101" s="5" t="s">
        <v>23</v>
      </c>
      <c r="C101" s="5" t="s">
        <v>24</v>
      </c>
      <c r="D101" s="6">
        <v>0</v>
      </c>
      <c r="E101" s="6">
        <v>0</v>
      </c>
      <c r="F101" s="6">
        <v>779360</v>
      </c>
      <c r="G101" s="6">
        <v>607710</v>
      </c>
      <c r="H101" s="6">
        <v>472310</v>
      </c>
      <c r="I101" s="6">
        <v>472310</v>
      </c>
      <c r="J101" s="6">
        <v>451292</v>
      </c>
    </row>
    <row r="102" spans="2:10" ht="22.5" x14ac:dyDescent="0.25">
      <c r="B102" s="5" t="s">
        <v>90</v>
      </c>
      <c r="C102" s="5" t="s">
        <v>91</v>
      </c>
      <c r="D102" s="6">
        <v>0</v>
      </c>
      <c r="E102" s="6">
        <v>0</v>
      </c>
      <c r="F102" s="6">
        <v>779360</v>
      </c>
      <c r="G102" s="6">
        <v>607710</v>
      </c>
      <c r="H102" s="6">
        <v>472310</v>
      </c>
      <c r="I102" s="6">
        <v>472310</v>
      </c>
      <c r="J102" s="6">
        <v>451292</v>
      </c>
    </row>
    <row r="103" spans="2:10" ht="22.5" x14ac:dyDescent="0.25">
      <c r="B103" s="5" t="s">
        <v>120</v>
      </c>
      <c r="C103" s="5" t="s">
        <v>121</v>
      </c>
      <c r="D103" s="6">
        <v>0</v>
      </c>
      <c r="E103" s="6">
        <v>0</v>
      </c>
      <c r="F103" s="6">
        <v>779360</v>
      </c>
      <c r="G103" s="6">
        <v>607710</v>
      </c>
      <c r="H103" s="6">
        <v>472310</v>
      </c>
      <c r="I103" s="6">
        <v>472310</v>
      </c>
      <c r="J103" s="6">
        <v>451292</v>
      </c>
    </row>
    <row r="104" spans="2:10" x14ac:dyDescent="0.25">
      <c r="B104" s="5" t="s">
        <v>122</v>
      </c>
      <c r="C104" s="5" t="s">
        <v>123</v>
      </c>
      <c r="D104" s="6">
        <v>0</v>
      </c>
      <c r="E104" s="6">
        <v>0</v>
      </c>
      <c r="F104" s="6">
        <v>205020</v>
      </c>
      <c r="G104" s="6">
        <v>165120</v>
      </c>
      <c r="H104" s="6">
        <v>136497</v>
      </c>
      <c r="I104" s="6">
        <v>136497</v>
      </c>
      <c r="J104" s="6">
        <v>132975</v>
      </c>
    </row>
    <row r="105" spans="2:10" x14ac:dyDescent="0.25">
      <c r="B105" s="5" t="s">
        <v>124</v>
      </c>
      <c r="C105" s="5" t="s">
        <v>125</v>
      </c>
      <c r="D105" s="6">
        <v>0</v>
      </c>
      <c r="E105" s="6">
        <v>0</v>
      </c>
      <c r="F105" s="6">
        <v>100</v>
      </c>
      <c r="G105" s="6">
        <v>100</v>
      </c>
      <c r="H105" s="6">
        <v>0</v>
      </c>
      <c r="I105" s="6">
        <v>0</v>
      </c>
      <c r="J105" s="6">
        <v>0</v>
      </c>
    </row>
    <row r="106" spans="2:10" x14ac:dyDescent="0.25">
      <c r="B106" s="5" t="s">
        <v>126</v>
      </c>
      <c r="C106" s="5" t="s">
        <v>127</v>
      </c>
      <c r="D106" s="6">
        <v>0</v>
      </c>
      <c r="E106" s="6">
        <v>0</v>
      </c>
      <c r="F106" s="6">
        <v>5100</v>
      </c>
      <c r="G106" s="6">
        <v>5100</v>
      </c>
      <c r="H106" s="6">
        <v>3522</v>
      </c>
      <c r="I106" s="6">
        <v>3522</v>
      </c>
      <c r="J106" s="6">
        <v>0</v>
      </c>
    </row>
    <row r="107" spans="2:10" x14ac:dyDescent="0.25">
      <c r="B107" s="5" t="s">
        <v>128</v>
      </c>
      <c r="C107" s="5" t="s">
        <v>129</v>
      </c>
      <c r="D107" s="6">
        <v>0</v>
      </c>
      <c r="E107" s="6">
        <v>0</v>
      </c>
      <c r="F107" s="6">
        <v>65300</v>
      </c>
      <c r="G107" s="6">
        <v>50300</v>
      </c>
      <c r="H107" s="6">
        <v>45217</v>
      </c>
      <c r="I107" s="6">
        <v>45217</v>
      </c>
      <c r="J107" s="6">
        <v>45217</v>
      </c>
    </row>
    <row r="108" spans="2:10" x14ac:dyDescent="0.25">
      <c r="B108" s="5" t="s">
        <v>130</v>
      </c>
      <c r="C108" s="5" t="s">
        <v>131</v>
      </c>
      <c r="D108" s="6">
        <v>0</v>
      </c>
      <c r="E108" s="6">
        <v>0</v>
      </c>
      <c r="F108" s="6">
        <v>10600</v>
      </c>
      <c r="G108" s="6">
        <v>6300</v>
      </c>
      <c r="H108" s="6">
        <v>1604</v>
      </c>
      <c r="I108" s="6">
        <v>1604</v>
      </c>
      <c r="J108" s="6">
        <v>1604</v>
      </c>
    </row>
    <row r="109" spans="2:10" x14ac:dyDescent="0.25">
      <c r="B109" s="5" t="s">
        <v>132</v>
      </c>
      <c r="C109" s="5" t="s">
        <v>133</v>
      </c>
      <c r="D109" s="6">
        <v>0</v>
      </c>
      <c r="E109" s="6">
        <v>0</v>
      </c>
      <c r="F109" s="6">
        <v>7200</v>
      </c>
      <c r="G109" s="6">
        <v>7200</v>
      </c>
      <c r="H109" s="6">
        <v>4066</v>
      </c>
      <c r="I109" s="6">
        <v>4066</v>
      </c>
      <c r="J109" s="6">
        <v>4066</v>
      </c>
    </row>
    <row r="110" spans="2:10" x14ac:dyDescent="0.25">
      <c r="B110" s="5" t="s">
        <v>134</v>
      </c>
      <c r="C110" s="5" t="s">
        <v>135</v>
      </c>
      <c r="D110" s="6">
        <v>0</v>
      </c>
      <c r="E110" s="6">
        <v>0</v>
      </c>
      <c r="F110" s="6">
        <v>300</v>
      </c>
      <c r="G110" s="6">
        <v>300</v>
      </c>
      <c r="H110" s="6">
        <v>0</v>
      </c>
      <c r="I110" s="6">
        <v>0</v>
      </c>
      <c r="J110" s="6">
        <v>0</v>
      </c>
    </row>
    <row r="111" spans="2:10" x14ac:dyDescent="0.25">
      <c r="B111" s="5" t="s">
        <v>136</v>
      </c>
      <c r="C111" s="5" t="s">
        <v>137</v>
      </c>
      <c r="D111" s="6">
        <v>0</v>
      </c>
      <c r="E111" s="6">
        <v>0</v>
      </c>
      <c r="F111" s="6">
        <v>1000</v>
      </c>
      <c r="G111" s="6">
        <v>1000</v>
      </c>
      <c r="H111" s="6">
        <v>0</v>
      </c>
      <c r="I111" s="6">
        <v>0</v>
      </c>
      <c r="J111" s="6">
        <v>0</v>
      </c>
    </row>
    <row r="112" spans="2:10" x14ac:dyDescent="0.25">
      <c r="B112" s="5" t="s">
        <v>138</v>
      </c>
      <c r="C112" s="5" t="s">
        <v>139</v>
      </c>
      <c r="D112" s="6">
        <v>0</v>
      </c>
      <c r="E112" s="6">
        <v>0</v>
      </c>
      <c r="F112" s="6">
        <v>10200</v>
      </c>
      <c r="G112" s="6">
        <v>9200</v>
      </c>
      <c r="H112" s="6">
        <v>4931</v>
      </c>
      <c r="I112" s="6">
        <v>4931</v>
      </c>
      <c r="J112" s="6">
        <v>4931</v>
      </c>
    </row>
    <row r="113" spans="2:10" ht="22.5" x14ac:dyDescent="0.25">
      <c r="B113" s="5" t="s">
        <v>140</v>
      </c>
      <c r="C113" s="5" t="s">
        <v>141</v>
      </c>
      <c r="D113" s="6">
        <v>0</v>
      </c>
      <c r="E113" s="6">
        <v>0</v>
      </c>
      <c r="F113" s="6">
        <v>29100</v>
      </c>
      <c r="G113" s="6">
        <v>27100</v>
      </c>
      <c r="H113" s="6">
        <v>26996</v>
      </c>
      <c r="I113" s="6">
        <v>26996</v>
      </c>
      <c r="J113" s="6">
        <v>26996</v>
      </c>
    </row>
    <row r="114" spans="2:10" ht="22.5" x14ac:dyDescent="0.25">
      <c r="B114" s="5" t="s">
        <v>142</v>
      </c>
      <c r="C114" s="5" t="s">
        <v>143</v>
      </c>
      <c r="D114" s="6">
        <v>0</v>
      </c>
      <c r="E114" s="6">
        <v>0</v>
      </c>
      <c r="F114" s="6">
        <v>76120</v>
      </c>
      <c r="G114" s="6">
        <v>58520</v>
      </c>
      <c r="H114" s="6">
        <v>50161</v>
      </c>
      <c r="I114" s="6">
        <v>50161</v>
      </c>
      <c r="J114" s="6">
        <v>50161</v>
      </c>
    </row>
    <row r="115" spans="2:10" x14ac:dyDescent="0.25">
      <c r="B115" s="5" t="s">
        <v>146</v>
      </c>
      <c r="C115" s="5" t="s">
        <v>147</v>
      </c>
      <c r="D115" s="6">
        <v>0</v>
      </c>
      <c r="E115" s="6">
        <v>0</v>
      </c>
      <c r="F115" s="6">
        <v>478710</v>
      </c>
      <c r="G115" s="6">
        <v>350960</v>
      </c>
      <c r="H115" s="6">
        <v>307149</v>
      </c>
      <c r="I115" s="6">
        <v>307149</v>
      </c>
      <c r="J115" s="6">
        <v>289653</v>
      </c>
    </row>
    <row r="116" spans="2:10" x14ac:dyDescent="0.25">
      <c r="B116" s="5" t="s">
        <v>148</v>
      </c>
      <c r="C116" s="5" t="s">
        <v>149</v>
      </c>
      <c r="D116" s="6">
        <v>0</v>
      </c>
      <c r="E116" s="6">
        <v>0</v>
      </c>
      <c r="F116" s="6">
        <v>477710</v>
      </c>
      <c r="G116" s="6">
        <v>349960</v>
      </c>
      <c r="H116" s="6">
        <v>307149</v>
      </c>
      <c r="I116" s="6">
        <v>307149</v>
      </c>
      <c r="J116" s="6">
        <v>289653</v>
      </c>
    </row>
    <row r="117" spans="2:10" x14ac:dyDescent="0.25">
      <c r="B117" s="5" t="s">
        <v>150</v>
      </c>
      <c r="C117" s="5" t="s">
        <v>151</v>
      </c>
      <c r="D117" s="6">
        <v>0</v>
      </c>
      <c r="E117" s="6">
        <v>0</v>
      </c>
      <c r="F117" s="6">
        <v>1000</v>
      </c>
      <c r="G117" s="6">
        <v>1000</v>
      </c>
      <c r="H117" s="6">
        <v>0</v>
      </c>
      <c r="I117" s="6">
        <v>0</v>
      </c>
      <c r="J117" s="6">
        <v>0</v>
      </c>
    </row>
    <row r="118" spans="2:10" ht="22.5" x14ac:dyDescent="0.25">
      <c r="B118" s="5" t="s">
        <v>162</v>
      </c>
      <c r="C118" s="5" t="s">
        <v>163</v>
      </c>
      <c r="D118" s="6">
        <v>0</v>
      </c>
      <c r="E118" s="6">
        <v>0</v>
      </c>
      <c r="F118" s="6">
        <v>73530</v>
      </c>
      <c r="G118" s="6">
        <v>72530</v>
      </c>
      <c r="H118" s="6">
        <v>17795</v>
      </c>
      <c r="I118" s="6">
        <v>17795</v>
      </c>
      <c r="J118" s="6">
        <v>17795</v>
      </c>
    </row>
    <row r="119" spans="2:10" x14ac:dyDescent="0.25">
      <c r="B119" s="5" t="s">
        <v>168</v>
      </c>
      <c r="C119" s="5" t="s">
        <v>169</v>
      </c>
      <c r="D119" s="6">
        <v>0</v>
      </c>
      <c r="E119" s="6">
        <v>0</v>
      </c>
      <c r="F119" s="6">
        <v>73530</v>
      </c>
      <c r="G119" s="6">
        <v>72530</v>
      </c>
      <c r="H119" s="6">
        <v>17795</v>
      </c>
      <c r="I119" s="6">
        <v>17795</v>
      </c>
      <c r="J119" s="6">
        <v>17795</v>
      </c>
    </row>
    <row r="120" spans="2:10" ht="22.5" x14ac:dyDescent="0.25">
      <c r="B120" s="5" t="s">
        <v>170</v>
      </c>
      <c r="C120" s="5" t="s">
        <v>171</v>
      </c>
      <c r="D120" s="6">
        <v>0</v>
      </c>
      <c r="E120" s="6">
        <v>0</v>
      </c>
      <c r="F120" s="6">
        <v>18600</v>
      </c>
      <c r="G120" s="6">
        <v>15600</v>
      </c>
      <c r="H120" s="6">
        <v>10448</v>
      </c>
      <c r="I120" s="6">
        <v>10448</v>
      </c>
      <c r="J120" s="6">
        <v>10448</v>
      </c>
    </row>
    <row r="121" spans="2:10" x14ac:dyDescent="0.25">
      <c r="B121" s="5" t="s">
        <v>172</v>
      </c>
      <c r="C121" s="5" t="s">
        <v>173</v>
      </c>
      <c r="D121" s="6">
        <v>0</v>
      </c>
      <c r="E121" s="6">
        <v>0</v>
      </c>
      <c r="F121" s="6">
        <v>18600</v>
      </c>
      <c r="G121" s="6">
        <v>15600</v>
      </c>
      <c r="H121" s="6">
        <v>10448</v>
      </c>
      <c r="I121" s="6">
        <v>10448</v>
      </c>
      <c r="J121" s="6">
        <v>10448</v>
      </c>
    </row>
    <row r="122" spans="2:10" x14ac:dyDescent="0.25">
      <c r="B122" s="5" t="s">
        <v>176</v>
      </c>
      <c r="C122" s="5" t="s">
        <v>177</v>
      </c>
      <c r="D122" s="6">
        <v>0</v>
      </c>
      <c r="E122" s="6">
        <v>0</v>
      </c>
      <c r="F122" s="6">
        <v>1000</v>
      </c>
      <c r="G122" s="6">
        <v>1000</v>
      </c>
      <c r="H122" s="6">
        <v>421</v>
      </c>
      <c r="I122" s="6">
        <v>421</v>
      </c>
      <c r="J122" s="6">
        <v>421</v>
      </c>
    </row>
    <row r="123" spans="2:10" x14ac:dyDescent="0.25">
      <c r="B123" s="5" t="s">
        <v>178</v>
      </c>
      <c r="C123" s="5" t="s">
        <v>179</v>
      </c>
      <c r="D123" s="6">
        <v>0</v>
      </c>
      <c r="E123" s="6">
        <v>0</v>
      </c>
      <c r="F123" s="6">
        <v>2500</v>
      </c>
      <c r="G123" s="6">
        <v>2500</v>
      </c>
      <c r="H123" s="6">
        <v>0</v>
      </c>
      <c r="I123" s="6">
        <v>0</v>
      </c>
      <c r="J123" s="6">
        <v>0</v>
      </c>
    </row>
    <row r="124" spans="2:10" x14ac:dyDescent="0.25">
      <c r="B124" s="5" t="s">
        <v>41</v>
      </c>
      <c r="C124" s="5" t="s">
        <v>42</v>
      </c>
      <c r="D124" s="6">
        <v>0</v>
      </c>
      <c r="E124" s="6">
        <v>0</v>
      </c>
      <c r="F124" s="6">
        <v>46665930</v>
      </c>
      <c r="G124" s="6">
        <v>36179930</v>
      </c>
      <c r="H124" s="6">
        <v>44202370</v>
      </c>
      <c r="I124" s="6">
        <v>44202370</v>
      </c>
      <c r="J124" s="6">
        <v>32588712</v>
      </c>
    </row>
    <row r="125" spans="2:10" ht="22.5" x14ac:dyDescent="0.25">
      <c r="B125" s="5" t="s">
        <v>90</v>
      </c>
      <c r="C125" s="5" t="s">
        <v>91</v>
      </c>
      <c r="D125" s="6">
        <v>0</v>
      </c>
      <c r="E125" s="6">
        <v>0</v>
      </c>
      <c r="F125" s="6">
        <v>47000090</v>
      </c>
      <c r="G125" s="6">
        <v>36514090</v>
      </c>
      <c r="H125" s="6">
        <v>44588079</v>
      </c>
      <c r="I125" s="6">
        <v>44588079</v>
      </c>
      <c r="J125" s="6">
        <v>32974421</v>
      </c>
    </row>
    <row r="126" spans="2:10" ht="22.5" x14ac:dyDescent="0.25">
      <c r="B126" s="5" t="s">
        <v>92</v>
      </c>
      <c r="C126" s="5" t="s">
        <v>93</v>
      </c>
      <c r="D126" s="6">
        <v>0</v>
      </c>
      <c r="E126" s="6">
        <v>0</v>
      </c>
      <c r="F126" s="6">
        <v>38205500</v>
      </c>
      <c r="G126" s="6">
        <v>29546500</v>
      </c>
      <c r="H126" s="6">
        <v>38205500</v>
      </c>
      <c r="I126" s="6">
        <v>38205500</v>
      </c>
      <c r="J126" s="6">
        <v>27299993</v>
      </c>
    </row>
    <row r="127" spans="2:10" x14ac:dyDescent="0.25">
      <c r="B127" s="5" t="s">
        <v>94</v>
      </c>
      <c r="C127" s="5" t="s">
        <v>95</v>
      </c>
      <c r="D127" s="6">
        <v>0</v>
      </c>
      <c r="E127" s="6">
        <v>0</v>
      </c>
      <c r="F127" s="6">
        <v>36950500</v>
      </c>
      <c r="G127" s="6">
        <v>28484500</v>
      </c>
      <c r="H127" s="6">
        <v>36950500</v>
      </c>
      <c r="I127" s="6">
        <v>36950500</v>
      </c>
      <c r="J127" s="6">
        <v>26298088</v>
      </c>
    </row>
    <row r="128" spans="2:10" x14ac:dyDescent="0.25">
      <c r="B128" s="5" t="s">
        <v>96</v>
      </c>
      <c r="C128" s="5" t="s">
        <v>97</v>
      </c>
      <c r="D128" s="6">
        <v>0</v>
      </c>
      <c r="E128" s="6">
        <v>0</v>
      </c>
      <c r="F128" s="6">
        <v>23749500</v>
      </c>
      <c r="G128" s="6">
        <v>18193500</v>
      </c>
      <c r="H128" s="6">
        <v>23749500</v>
      </c>
      <c r="I128" s="6">
        <v>23749500</v>
      </c>
      <c r="J128" s="6">
        <v>17599425</v>
      </c>
    </row>
    <row r="129" spans="2:10" x14ac:dyDescent="0.25">
      <c r="B129" s="5" t="s">
        <v>98</v>
      </c>
      <c r="C129" s="5" t="s">
        <v>99</v>
      </c>
      <c r="D129" s="6">
        <v>0</v>
      </c>
      <c r="E129" s="6">
        <v>0</v>
      </c>
      <c r="F129" s="6">
        <v>6790000</v>
      </c>
      <c r="G129" s="6">
        <v>5310000</v>
      </c>
      <c r="H129" s="6">
        <v>6790000</v>
      </c>
      <c r="I129" s="6">
        <v>6790000</v>
      </c>
      <c r="J129" s="6">
        <v>4316142</v>
      </c>
    </row>
    <row r="130" spans="2:10" x14ac:dyDescent="0.25">
      <c r="B130" s="5" t="s">
        <v>100</v>
      </c>
      <c r="C130" s="5" t="s">
        <v>101</v>
      </c>
      <c r="D130" s="6">
        <v>0</v>
      </c>
      <c r="E130" s="6">
        <v>0</v>
      </c>
      <c r="F130" s="6">
        <v>2869000</v>
      </c>
      <c r="G130" s="6">
        <v>2205000</v>
      </c>
      <c r="H130" s="6">
        <v>2869000</v>
      </c>
      <c r="I130" s="6">
        <v>2869000</v>
      </c>
      <c r="J130" s="6">
        <v>2075971</v>
      </c>
    </row>
    <row r="131" spans="2:10" x14ac:dyDescent="0.25">
      <c r="B131" s="5" t="s">
        <v>102</v>
      </c>
      <c r="C131" s="5" t="s">
        <v>103</v>
      </c>
      <c r="D131" s="6">
        <v>0</v>
      </c>
      <c r="E131" s="6">
        <v>0</v>
      </c>
      <c r="F131" s="6">
        <v>1340000</v>
      </c>
      <c r="G131" s="6">
        <v>1035000</v>
      </c>
      <c r="H131" s="6">
        <v>1340000</v>
      </c>
      <c r="I131" s="6">
        <v>1340000</v>
      </c>
      <c r="J131" s="6">
        <v>967284</v>
      </c>
    </row>
    <row r="132" spans="2:10" ht="22.5" x14ac:dyDescent="0.25">
      <c r="B132" s="5" t="s">
        <v>104</v>
      </c>
      <c r="C132" s="5" t="s">
        <v>105</v>
      </c>
      <c r="D132" s="6">
        <v>0</v>
      </c>
      <c r="E132" s="6">
        <v>0</v>
      </c>
      <c r="F132" s="6">
        <v>6000</v>
      </c>
      <c r="G132" s="6">
        <v>5000</v>
      </c>
      <c r="H132" s="6">
        <v>6000</v>
      </c>
      <c r="I132" s="6">
        <v>6000</v>
      </c>
      <c r="J132" s="6">
        <v>1038</v>
      </c>
    </row>
    <row r="133" spans="2:10" x14ac:dyDescent="0.25">
      <c r="B133" s="5" t="s">
        <v>106</v>
      </c>
      <c r="C133" s="5" t="s">
        <v>107</v>
      </c>
      <c r="D133" s="6">
        <v>0</v>
      </c>
      <c r="E133" s="6">
        <v>0</v>
      </c>
      <c r="F133" s="6">
        <v>1000</v>
      </c>
      <c r="G133" s="6">
        <v>1000</v>
      </c>
      <c r="H133" s="6">
        <v>1000</v>
      </c>
      <c r="I133" s="6">
        <v>1000</v>
      </c>
      <c r="J133" s="6">
        <v>0</v>
      </c>
    </row>
    <row r="134" spans="2:10" x14ac:dyDescent="0.25">
      <c r="B134" s="5" t="s">
        <v>108</v>
      </c>
      <c r="C134" s="5" t="s">
        <v>109</v>
      </c>
      <c r="D134" s="6">
        <v>0</v>
      </c>
      <c r="E134" s="6">
        <v>0</v>
      </c>
      <c r="F134" s="6">
        <v>1310000</v>
      </c>
      <c r="G134" s="6">
        <v>1020000</v>
      </c>
      <c r="H134" s="6">
        <v>1310000</v>
      </c>
      <c r="I134" s="6">
        <v>1310000</v>
      </c>
      <c r="J134" s="6">
        <v>955640</v>
      </c>
    </row>
    <row r="135" spans="2:10" x14ac:dyDescent="0.25">
      <c r="B135" s="5" t="s">
        <v>110</v>
      </c>
      <c r="C135" s="5" t="s">
        <v>111</v>
      </c>
      <c r="D135" s="6">
        <v>0</v>
      </c>
      <c r="E135" s="6">
        <v>0</v>
      </c>
      <c r="F135" s="6">
        <v>885000</v>
      </c>
      <c r="G135" s="6">
        <v>715000</v>
      </c>
      <c r="H135" s="6">
        <v>885000</v>
      </c>
      <c r="I135" s="6">
        <v>885000</v>
      </c>
      <c r="J135" s="6">
        <v>382588</v>
      </c>
    </row>
    <row r="136" spans="2:10" ht="22.5" x14ac:dyDescent="0.25">
      <c r="B136" s="5" t="s">
        <v>112</v>
      </c>
      <c r="C136" s="5" t="s">
        <v>113</v>
      </c>
      <c r="D136" s="6">
        <v>0</v>
      </c>
      <c r="E136" s="6">
        <v>0</v>
      </c>
      <c r="F136" s="6">
        <v>435000</v>
      </c>
      <c r="G136" s="6">
        <v>435000</v>
      </c>
      <c r="H136" s="6">
        <v>435000</v>
      </c>
      <c r="I136" s="6">
        <v>435000</v>
      </c>
      <c r="J136" s="6">
        <v>415250</v>
      </c>
    </row>
    <row r="137" spans="2:10" x14ac:dyDescent="0.25">
      <c r="B137" s="5" t="s">
        <v>114</v>
      </c>
      <c r="C137" s="5" t="s">
        <v>115</v>
      </c>
      <c r="D137" s="6">
        <v>0</v>
      </c>
      <c r="E137" s="6">
        <v>0</v>
      </c>
      <c r="F137" s="6">
        <v>435000</v>
      </c>
      <c r="G137" s="6">
        <v>435000</v>
      </c>
      <c r="H137" s="6">
        <v>435000</v>
      </c>
      <c r="I137" s="6">
        <v>435000</v>
      </c>
      <c r="J137" s="6">
        <v>415250</v>
      </c>
    </row>
    <row r="138" spans="2:10" x14ac:dyDescent="0.25">
      <c r="B138" s="5" t="s">
        <v>116</v>
      </c>
      <c r="C138" s="5" t="s">
        <v>117</v>
      </c>
      <c r="D138" s="6">
        <v>0</v>
      </c>
      <c r="E138" s="6">
        <v>0</v>
      </c>
      <c r="F138" s="6">
        <v>820000</v>
      </c>
      <c r="G138" s="6">
        <v>627000</v>
      </c>
      <c r="H138" s="6">
        <v>820000</v>
      </c>
      <c r="I138" s="6">
        <v>820000</v>
      </c>
      <c r="J138" s="6">
        <v>586655</v>
      </c>
    </row>
    <row r="139" spans="2:10" x14ac:dyDescent="0.25">
      <c r="B139" s="5" t="s">
        <v>118</v>
      </c>
      <c r="C139" s="5" t="s">
        <v>119</v>
      </c>
      <c r="D139" s="6">
        <v>0</v>
      </c>
      <c r="E139" s="6">
        <v>0</v>
      </c>
      <c r="F139" s="6">
        <v>820000</v>
      </c>
      <c r="G139" s="6">
        <v>627000</v>
      </c>
      <c r="H139" s="6">
        <v>820000</v>
      </c>
      <c r="I139" s="6">
        <v>820000</v>
      </c>
      <c r="J139" s="6">
        <v>586655</v>
      </c>
    </row>
    <row r="140" spans="2:10" ht="22.5" x14ac:dyDescent="0.25">
      <c r="B140" s="5" t="s">
        <v>120</v>
      </c>
      <c r="C140" s="5" t="s">
        <v>121</v>
      </c>
      <c r="D140" s="6">
        <v>0</v>
      </c>
      <c r="E140" s="6">
        <v>0</v>
      </c>
      <c r="F140" s="6">
        <v>8529590</v>
      </c>
      <c r="G140" s="6">
        <v>6762590</v>
      </c>
      <c r="H140" s="6">
        <v>6209468</v>
      </c>
      <c r="I140" s="6">
        <v>6209468</v>
      </c>
      <c r="J140" s="6">
        <v>5501317</v>
      </c>
    </row>
    <row r="141" spans="2:10" x14ac:dyDescent="0.25">
      <c r="B141" s="5" t="s">
        <v>122</v>
      </c>
      <c r="C141" s="5" t="s">
        <v>123</v>
      </c>
      <c r="D141" s="6">
        <v>0</v>
      </c>
      <c r="E141" s="6">
        <v>0</v>
      </c>
      <c r="F141" s="6">
        <v>3587320</v>
      </c>
      <c r="G141" s="6">
        <v>2694320</v>
      </c>
      <c r="H141" s="6">
        <v>2705269</v>
      </c>
      <c r="I141" s="6">
        <v>2705269</v>
      </c>
      <c r="J141" s="6">
        <v>2412726</v>
      </c>
    </row>
    <row r="142" spans="2:10" x14ac:dyDescent="0.25">
      <c r="B142" s="5" t="s">
        <v>124</v>
      </c>
      <c r="C142" s="5" t="s">
        <v>125</v>
      </c>
      <c r="D142" s="6">
        <v>0</v>
      </c>
      <c r="E142" s="6">
        <v>0</v>
      </c>
      <c r="F142" s="6">
        <v>107000</v>
      </c>
      <c r="G142" s="6">
        <v>74500</v>
      </c>
      <c r="H142" s="6">
        <v>65928</v>
      </c>
      <c r="I142" s="6">
        <v>65928</v>
      </c>
      <c r="J142" s="6">
        <v>65558</v>
      </c>
    </row>
    <row r="143" spans="2:10" x14ac:dyDescent="0.25">
      <c r="B143" s="5" t="s">
        <v>126</v>
      </c>
      <c r="C143" s="5" t="s">
        <v>127</v>
      </c>
      <c r="D143" s="6">
        <v>0</v>
      </c>
      <c r="E143" s="6">
        <v>0</v>
      </c>
      <c r="F143" s="6">
        <v>280000</v>
      </c>
      <c r="G143" s="6">
        <v>225000</v>
      </c>
      <c r="H143" s="6">
        <v>231234</v>
      </c>
      <c r="I143" s="6">
        <v>231234</v>
      </c>
      <c r="J143" s="6">
        <v>220533</v>
      </c>
    </row>
    <row r="144" spans="2:10" x14ac:dyDescent="0.25">
      <c r="B144" s="5" t="s">
        <v>128</v>
      </c>
      <c r="C144" s="5" t="s">
        <v>129</v>
      </c>
      <c r="D144" s="6">
        <v>0</v>
      </c>
      <c r="E144" s="6">
        <v>0</v>
      </c>
      <c r="F144" s="6">
        <v>902000</v>
      </c>
      <c r="G144" s="6">
        <v>667000</v>
      </c>
      <c r="H144" s="6">
        <v>683619</v>
      </c>
      <c r="I144" s="6">
        <v>683619</v>
      </c>
      <c r="J144" s="6">
        <v>580729</v>
      </c>
    </row>
    <row r="145" spans="2:10" x14ac:dyDescent="0.25">
      <c r="B145" s="5" t="s">
        <v>130</v>
      </c>
      <c r="C145" s="5" t="s">
        <v>131</v>
      </c>
      <c r="D145" s="6">
        <v>0</v>
      </c>
      <c r="E145" s="6">
        <v>0</v>
      </c>
      <c r="F145" s="6">
        <v>433000</v>
      </c>
      <c r="G145" s="6">
        <v>306000</v>
      </c>
      <c r="H145" s="6">
        <v>312783</v>
      </c>
      <c r="I145" s="6">
        <v>312783</v>
      </c>
      <c r="J145" s="6">
        <v>274701</v>
      </c>
    </row>
    <row r="146" spans="2:10" x14ac:dyDescent="0.25">
      <c r="B146" s="5" t="s">
        <v>132</v>
      </c>
      <c r="C146" s="5" t="s">
        <v>133</v>
      </c>
      <c r="D146" s="6">
        <v>0</v>
      </c>
      <c r="E146" s="6">
        <v>0</v>
      </c>
      <c r="F146" s="6">
        <v>13500</v>
      </c>
      <c r="G146" s="6">
        <v>11500</v>
      </c>
      <c r="H146" s="6">
        <v>9445</v>
      </c>
      <c r="I146" s="6">
        <v>9445</v>
      </c>
      <c r="J146" s="6">
        <v>9445</v>
      </c>
    </row>
    <row r="147" spans="2:10" x14ac:dyDescent="0.25">
      <c r="B147" s="5" t="s">
        <v>134</v>
      </c>
      <c r="C147" s="5" t="s">
        <v>135</v>
      </c>
      <c r="D147" s="6">
        <v>0</v>
      </c>
      <c r="E147" s="6">
        <v>0</v>
      </c>
      <c r="F147" s="6">
        <v>135000</v>
      </c>
      <c r="G147" s="6">
        <v>115000</v>
      </c>
      <c r="H147" s="6">
        <v>103750</v>
      </c>
      <c r="I147" s="6">
        <v>103750</v>
      </c>
      <c r="J147" s="6">
        <v>89827</v>
      </c>
    </row>
    <row r="148" spans="2:10" x14ac:dyDescent="0.25">
      <c r="B148" s="5" t="s">
        <v>136</v>
      </c>
      <c r="C148" s="5" t="s">
        <v>137</v>
      </c>
      <c r="D148" s="6">
        <v>0</v>
      </c>
      <c r="E148" s="6">
        <v>0</v>
      </c>
      <c r="F148" s="6">
        <v>19000</v>
      </c>
      <c r="G148" s="6">
        <v>15000</v>
      </c>
      <c r="H148" s="6">
        <v>11341</v>
      </c>
      <c r="I148" s="6">
        <v>11341</v>
      </c>
      <c r="J148" s="6">
        <v>10341</v>
      </c>
    </row>
    <row r="149" spans="2:10" x14ac:dyDescent="0.25">
      <c r="B149" s="5" t="s">
        <v>138</v>
      </c>
      <c r="C149" s="5" t="s">
        <v>139</v>
      </c>
      <c r="D149" s="6">
        <v>0</v>
      </c>
      <c r="E149" s="6">
        <v>0</v>
      </c>
      <c r="F149" s="6">
        <v>45000</v>
      </c>
      <c r="G149" s="6">
        <v>35500</v>
      </c>
      <c r="H149" s="6">
        <v>29566</v>
      </c>
      <c r="I149" s="6">
        <v>29566</v>
      </c>
      <c r="J149" s="6">
        <v>27280</v>
      </c>
    </row>
    <row r="150" spans="2:10" ht="22.5" x14ac:dyDescent="0.25">
      <c r="B150" s="5" t="s">
        <v>140</v>
      </c>
      <c r="C150" s="5" t="s">
        <v>141</v>
      </c>
      <c r="D150" s="6">
        <v>0</v>
      </c>
      <c r="E150" s="6">
        <v>0</v>
      </c>
      <c r="F150" s="6">
        <v>1308320</v>
      </c>
      <c r="G150" s="6">
        <v>965320</v>
      </c>
      <c r="H150" s="6">
        <v>962597</v>
      </c>
      <c r="I150" s="6">
        <v>962597</v>
      </c>
      <c r="J150" s="6">
        <v>907959</v>
      </c>
    </row>
    <row r="151" spans="2:10" ht="22.5" x14ac:dyDescent="0.25">
      <c r="B151" s="5" t="s">
        <v>142</v>
      </c>
      <c r="C151" s="5" t="s">
        <v>143</v>
      </c>
      <c r="D151" s="6">
        <v>0</v>
      </c>
      <c r="E151" s="6">
        <v>0</v>
      </c>
      <c r="F151" s="6">
        <v>344500</v>
      </c>
      <c r="G151" s="6">
        <v>279500</v>
      </c>
      <c r="H151" s="6">
        <v>295006</v>
      </c>
      <c r="I151" s="6">
        <v>295006</v>
      </c>
      <c r="J151" s="6">
        <v>226353</v>
      </c>
    </row>
    <row r="152" spans="2:10" x14ac:dyDescent="0.25">
      <c r="B152" s="5" t="s">
        <v>144</v>
      </c>
      <c r="C152" s="5" t="s">
        <v>145</v>
      </c>
      <c r="D152" s="6">
        <v>0</v>
      </c>
      <c r="E152" s="6">
        <v>0</v>
      </c>
      <c r="F152" s="6">
        <v>566270</v>
      </c>
      <c r="G152" s="6">
        <v>521270</v>
      </c>
      <c r="H152" s="6">
        <v>398585</v>
      </c>
      <c r="I152" s="6">
        <v>398585</v>
      </c>
      <c r="J152" s="6">
        <v>370045</v>
      </c>
    </row>
    <row r="153" spans="2:10" x14ac:dyDescent="0.25">
      <c r="B153" s="5" t="s">
        <v>146</v>
      </c>
      <c r="C153" s="5" t="s">
        <v>147</v>
      </c>
      <c r="D153" s="6">
        <v>0</v>
      </c>
      <c r="E153" s="6">
        <v>0</v>
      </c>
      <c r="F153" s="6">
        <v>707500</v>
      </c>
      <c r="G153" s="6">
        <v>573500</v>
      </c>
      <c r="H153" s="6">
        <v>497644</v>
      </c>
      <c r="I153" s="6">
        <v>497644</v>
      </c>
      <c r="J153" s="6">
        <v>467352</v>
      </c>
    </row>
    <row r="154" spans="2:10" x14ac:dyDescent="0.25">
      <c r="B154" s="5" t="s">
        <v>148</v>
      </c>
      <c r="C154" s="5" t="s">
        <v>149</v>
      </c>
      <c r="D154" s="6">
        <v>0</v>
      </c>
      <c r="E154" s="6">
        <v>0</v>
      </c>
      <c r="F154" s="6">
        <v>707500</v>
      </c>
      <c r="G154" s="6">
        <v>573500</v>
      </c>
      <c r="H154" s="6">
        <v>497644</v>
      </c>
      <c r="I154" s="6">
        <v>497644</v>
      </c>
      <c r="J154" s="6">
        <v>467352</v>
      </c>
    </row>
    <row r="155" spans="2:10" ht="22.5" x14ac:dyDescent="0.25">
      <c r="B155" s="5" t="s">
        <v>152</v>
      </c>
      <c r="C155" s="5" t="s">
        <v>153</v>
      </c>
      <c r="D155" s="6">
        <v>0</v>
      </c>
      <c r="E155" s="6">
        <v>0</v>
      </c>
      <c r="F155" s="6">
        <v>2584000</v>
      </c>
      <c r="G155" s="6">
        <v>2029000</v>
      </c>
      <c r="H155" s="6">
        <v>1809262</v>
      </c>
      <c r="I155" s="6">
        <v>1809262</v>
      </c>
      <c r="J155" s="6">
        <v>1611310</v>
      </c>
    </row>
    <row r="156" spans="2:10" x14ac:dyDescent="0.25">
      <c r="B156" s="5" t="s">
        <v>154</v>
      </c>
      <c r="C156" s="5" t="s">
        <v>155</v>
      </c>
      <c r="D156" s="6">
        <v>0</v>
      </c>
      <c r="E156" s="6">
        <v>0</v>
      </c>
      <c r="F156" s="6">
        <v>1860000</v>
      </c>
      <c r="G156" s="6">
        <v>1450000</v>
      </c>
      <c r="H156" s="6">
        <v>1322266</v>
      </c>
      <c r="I156" s="6">
        <v>1322266</v>
      </c>
      <c r="J156" s="6">
        <v>1175539</v>
      </c>
    </row>
    <row r="157" spans="2:10" x14ac:dyDescent="0.25">
      <c r="B157" s="5" t="s">
        <v>156</v>
      </c>
      <c r="C157" s="5" t="s">
        <v>157</v>
      </c>
      <c r="D157" s="6">
        <v>0</v>
      </c>
      <c r="E157" s="6">
        <v>0</v>
      </c>
      <c r="F157" s="6">
        <v>500000</v>
      </c>
      <c r="G157" s="6">
        <v>410000</v>
      </c>
      <c r="H157" s="6">
        <v>381476</v>
      </c>
      <c r="I157" s="6">
        <v>381476</v>
      </c>
      <c r="J157" s="6">
        <v>339807</v>
      </c>
    </row>
    <row r="158" spans="2:10" x14ac:dyDescent="0.25">
      <c r="B158" s="5" t="s">
        <v>158</v>
      </c>
      <c r="C158" s="5" t="s">
        <v>159</v>
      </c>
      <c r="D158" s="6">
        <v>0</v>
      </c>
      <c r="E158" s="6">
        <v>0</v>
      </c>
      <c r="F158" s="6">
        <v>39000</v>
      </c>
      <c r="G158" s="6">
        <v>30000</v>
      </c>
      <c r="H158" s="6">
        <v>21661</v>
      </c>
      <c r="I158" s="6">
        <v>21661</v>
      </c>
      <c r="J158" s="6">
        <v>20947</v>
      </c>
    </row>
    <row r="159" spans="2:10" x14ac:dyDescent="0.25">
      <c r="B159" s="5" t="s">
        <v>160</v>
      </c>
      <c r="C159" s="5" t="s">
        <v>161</v>
      </c>
      <c r="D159" s="6">
        <v>0</v>
      </c>
      <c r="E159" s="6">
        <v>0</v>
      </c>
      <c r="F159" s="6">
        <v>185000</v>
      </c>
      <c r="G159" s="6">
        <v>139000</v>
      </c>
      <c r="H159" s="6">
        <v>83859</v>
      </c>
      <c r="I159" s="6">
        <v>83859</v>
      </c>
      <c r="J159" s="6">
        <v>75017</v>
      </c>
    </row>
    <row r="160" spans="2:10" ht="22.5" x14ac:dyDescent="0.25">
      <c r="B160" s="5" t="s">
        <v>162</v>
      </c>
      <c r="C160" s="5" t="s">
        <v>163</v>
      </c>
      <c r="D160" s="6">
        <v>0</v>
      </c>
      <c r="E160" s="6">
        <v>0</v>
      </c>
      <c r="F160" s="6">
        <v>520000</v>
      </c>
      <c r="G160" s="6">
        <v>410000</v>
      </c>
      <c r="H160" s="6">
        <v>297722</v>
      </c>
      <c r="I160" s="6">
        <v>297722</v>
      </c>
      <c r="J160" s="6">
        <v>279493</v>
      </c>
    </row>
    <row r="161" spans="2:10" x14ac:dyDescent="0.25">
      <c r="B161" s="5" t="s">
        <v>164</v>
      </c>
      <c r="C161" s="5" t="s">
        <v>165</v>
      </c>
      <c r="D161" s="6">
        <v>0</v>
      </c>
      <c r="E161" s="6">
        <v>0</v>
      </c>
      <c r="F161" s="6">
        <v>65000</v>
      </c>
      <c r="G161" s="6">
        <v>55000</v>
      </c>
      <c r="H161" s="6">
        <v>2814</v>
      </c>
      <c r="I161" s="6">
        <v>2814</v>
      </c>
      <c r="J161" s="6">
        <v>2814</v>
      </c>
    </row>
    <row r="162" spans="2:10" x14ac:dyDescent="0.25">
      <c r="B162" s="5" t="s">
        <v>166</v>
      </c>
      <c r="C162" s="5" t="s">
        <v>167</v>
      </c>
      <c r="D162" s="6">
        <v>0</v>
      </c>
      <c r="E162" s="6">
        <v>0</v>
      </c>
      <c r="F162" s="6">
        <v>35000</v>
      </c>
      <c r="G162" s="6">
        <v>30000</v>
      </c>
      <c r="H162" s="6">
        <v>27923</v>
      </c>
      <c r="I162" s="6">
        <v>27923</v>
      </c>
      <c r="J162" s="6">
        <v>20064</v>
      </c>
    </row>
    <row r="163" spans="2:10" x14ac:dyDescent="0.25">
      <c r="B163" s="5" t="s">
        <v>168</v>
      </c>
      <c r="C163" s="5" t="s">
        <v>169</v>
      </c>
      <c r="D163" s="6">
        <v>0</v>
      </c>
      <c r="E163" s="6">
        <v>0</v>
      </c>
      <c r="F163" s="6">
        <v>420000</v>
      </c>
      <c r="G163" s="6">
        <v>325000</v>
      </c>
      <c r="H163" s="6">
        <v>266985</v>
      </c>
      <c r="I163" s="6">
        <v>266985</v>
      </c>
      <c r="J163" s="6">
        <v>256615</v>
      </c>
    </row>
    <row r="164" spans="2:10" ht="22.5" x14ac:dyDescent="0.25">
      <c r="B164" s="5" t="s">
        <v>170</v>
      </c>
      <c r="C164" s="5" t="s">
        <v>171</v>
      </c>
      <c r="D164" s="6">
        <v>0</v>
      </c>
      <c r="E164" s="6">
        <v>0</v>
      </c>
      <c r="F164" s="6">
        <v>12500</v>
      </c>
      <c r="G164" s="6">
        <v>10000</v>
      </c>
      <c r="H164" s="6">
        <v>4607</v>
      </c>
      <c r="I164" s="6">
        <v>4607</v>
      </c>
      <c r="J164" s="6">
        <v>3704</v>
      </c>
    </row>
    <row r="165" spans="2:10" x14ac:dyDescent="0.25">
      <c r="B165" s="5" t="s">
        <v>172</v>
      </c>
      <c r="C165" s="5" t="s">
        <v>173</v>
      </c>
      <c r="D165" s="6">
        <v>0</v>
      </c>
      <c r="E165" s="6">
        <v>0</v>
      </c>
      <c r="F165" s="6">
        <v>12500</v>
      </c>
      <c r="G165" s="6">
        <v>10000</v>
      </c>
      <c r="H165" s="6">
        <v>4607</v>
      </c>
      <c r="I165" s="6">
        <v>4607</v>
      </c>
      <c r="J165" s="6">
        <v>3704</v>
      </c>
    </row>
    <row r="166" spans="2:10" x14ac:dyDescent="0.25">
      <c r="B166" s="5" t="s">
        <v>176</v>
      </c>
      <c r="C166" s="5" t="s">
        <v>177</v>
      </c>
      <c r="D166" s="6">
        <v>0</v>
      </c>
      <c r="E166" s="6">
        <v>0</v>
      </c>
      <c r="F166" s="6">
        <v>6500</v>
      </c>
      <c r="G166" s="6">
        <v>5000</v>
      </c>
      <c r="H166" s="6">
        <v>4694</v>
      </c>
      <c r="I166" s="6">
        <v>4694</v>
      </c>
      <c r="J166" s="6">
        <v>4194</v>
      </c>
    </row>
    <row r="167" spans="2:10" x14ac:dyDescent="0.25">
      <c r="B167" s="5" t="s">
        <v>178</v>
      </c>
      <c r="C167" s="5" t="s">
        <v>179</v>
      </c>
      <c r="D167" s="6">
        <v>0</v>
      </c>
      <c r="E167" s="6">
        <v>0</v>
      </c>
      <c r="F167" s="6">
        <v>26500</v>
      </c>
      <c r="G167" s="6">
        <v>24000</v>
      </c>
      <c r="H167" s="6">
        <v>14494</v>
      </c>
      <c r="I167" s="6">
        <v>14494</v>
      </c>
      <c r="J167" s="6">
        <v>14494</v>
      </c>
    </row>
    <row r="168" spans="2:10" x14ac:dyDescent="0.25">
      <c r="B168" s="5" t="s">
        <v>180</v>
      </c>
      <c r="C168" s="5" t="s">
        <v>181</v>
      </c>
      <c r="D168" s="6">
        <v>0</v>
      </c>
      <c r="E168" s="6">
        <v>0</v>
      </c>
      <c r="F168" s="6">
        <v>35500</v>
      </c>
      <c r="G168" s="6">
        <v>30000</v>
      </c>
      <c r="H168" s="6">
        <v>20294</v>
      </c>
      <c r="I168" s="6">
        <v>20294</v>
      </c>
      <c r="J168" s="6">
        <v>18581</v>
      </c>
    </row>
    <row r="169" spans="2:10" ht="33" x14ac:dyDescent="0.25">
      <c r="B169" s="5" t="s">
        <v>182</v>
      </c>
      <c r="C169" s="5" t="s">
        <v>183</v>
      </c>
      <c r="D169" s="6">
        <v>0</v>
      </c>
      <c r="E169" s="6">
        <v>0</v>
      </c>
      <c r="F169" s="6">
        <v>483500</v>
      </c>
      <c r="G169" s="6">
        <v>465500</v>
      </c>
      <c r="H169" s="6">
        <v>456897</v>
      </c>
      <c r="I169" s="6">
        <v>456897</v>
      </c>
      <c r="J169" s="6">
        <v>319418</v>
      </c>
    </row>
    <row r="170" spans="2:10" x14ac:dyDescent="0.25">
      <c r="B170" s="5" t="s">
        <v>184</v>
      </c>
      <c r="C170" s="5" t="s">
        <v>185</v>
      </c>
      <c r="D170" s="6">
        <v>0</v>
      </c>
      <c r="E170" s="6">
        <v>0</v>
      </c>
      <c r="F170" s="6">
        <v>9500</v>
      </c>
      <c r="G170" s="6">
        <v>7500</v>
      </c>
      <c r="H170" s="6">
        <v>4570</v>
      </c>
      <c r="I170" s="6">
        <v>4570</v>
      </c>
      <c r="J170" s="6">
        <v>4570</v>
      </c>
    </row>
    <row r="171" spans="2:10" x14ac:dyDescent="0.25">
      <c r="B171" s="5" t="s">
        <v>188</v>
      </c>
      <c r="C171" s="5" t="s">
        <v>189</v>
      </c>
      <c r="D171" s="6">
        <v>0</v>
      </c>
      <c r="E171" s="6">
        <v>0</v>
      </c>
      <c r="F171" s="6">
        <v>474000</v>
      </c>
      <c r="G171" s="6">
        <v>458000</v>
      </c>
      <c r="H171" s="6">
        <v>452327</v>
      </c>
      <c r="I171" s="6">
        <v>452327</v>
      </c>
      <c r="J171" s="6">
        <v>314848</v>
      </c>
    </row>
    <row r="172" spans="2:10" ht="43.5" x14ac:dyDescent="0.25">
      <c r="B172" s="5" t="s">
        <v>190</v>
      </c>
      <c r="C172" s="5" t="s">
        <v>58</v>
      </c>
      <c r="D172" s="6">
        <v>0</v>
      </c>
      <c r="E172" s="6">
        <v>0</v>
      </c>
      <c r="F172" s="6">
        <v>265000</v>
      </c>
      <c r="G172" s="6">
        <v>205000</v>
      </c>
      <c r="H172" s="6">
        <v>173111</v>
      </c>
      <c r="I172" s="6">
        <v>173111</v>
      </c>
      <c r="J172" s="6">
        <v>173111</v>
      </c>
    </row>
    <row r="173" spans="2:10" ht="22.5" x14ac:dyDescent="0.25">
      <c r="B173" s="5" t="s">
        <v>193</v>
      </c>
      <c r="C173" s="5" t="s">
        <v>194</v>
      </c>
      <c r="D173" s="6">
        <v>0</v>
      </c>
      <c r="E173" s="6">
        <v>0</v>
      </c>
      <c r="F173" s="6">
        <v>265000</v>
      </c>
      <c r="G173" s="6">
        <v>205000</v>
      </c>
      <c r="H173" s="6">
        <v>173111</v>
      </c>
      <c r="I173" s="6">
        <v>173111</v>
      </c>
      <c r="J173" s="6">
        <v>173111</v>
      </c>
    </row>
    <row r="174" spans="2:10" ht="22.5" x14ac:dyDescent="0.25">
      <c r="B174" s="5" t="s">
        <v>195</v>
      </c>
      <c r="C174" s="5" t="s">
        <v>196</v>
      </c>
      <c r="D174" s="6">
        <v>0</v>
      </c>
      <c r="E174" s="6">
        <v>0</v>
      </c>
      <c r="F174" s="6">
        <v>-334160</v>
      </c>
      <c r="G174" s="6">
        <v>-334160</v>
      </c>
      <c r="H174" s="6">
        <v>-385709</v>
      </c>
      <c r="I174" s="6">
        <v>-385709</v>
      </c>
      <c r="J174" s="6">
        <v>-385709</v>
      </c>
    </row>
    <row r="175" spans="2:10" ht="22.5" x14ac:dyDescent="0.25">
      <c r="B175" s="5" t="s">
        <v>197</v>
      </c>
      <c r="C175" s="5" t="s">
        <v>198</v>
      </c>
      <c r="D175" s="6">
        <v>0</v>
      </c>
      <c r="E175" s="6">
        <v>0</v>
      </c>
      <c r="F175" s="6">
        <v>-334160</v>
      </c>
      <c r="G175" s="6">
        <v>-334160</v>
      </c>
      <c r="H175" s="6">
        <v>-385709</v>
      </c>
      <c r="I175" s="6">
        <v>-385709</v>
      </c>
      <c r="J175" s="6">
        <v>-385709</v>
      </c>
    </row>
    <row r="176" spans="2:10" ht="22.5" x14ac:dyDescent="0.25">
      <c r="B176" s="5" t="s">
        <v>199</v>
      </c>
      <c r="C176" s="5" t="s">
        <v>200</v>
      </c>
      <c r="D176" s="6">
        <v>0</v>
      </c>
      <c r="E176" s="6">
        <v>0</v>
      </c>
      <c r="F176" s="6">
        <v>-334160</v>
      </c>
      <c r="G176" s="6">
        <v>-334160</v>
      </c>
      <c r="H176" s="6">
        <v>-385709</v>
      </c>
      <c r="I176" s="6">
        <v>-385709</v>
      </c>
      <c r="J176" s="6">
        <v>-385709</v>
      </c>
    </row>
    <row r="177" spans="2:10" ht="22.5" x14ac:dyDescent="0.25">
      <c r="B177" s="5" t="s">
        <v>201</v>
      </c>
      <c r="C177" s="5" t="s">
        <v>202</v>
      </c>
      <c r="D177" s="6">
        <v>0</v>
      </c>
      <c r="E177" s="6">
        <v>0</v>
      </c>
      <c r="F177" s="6">
        <v>-334160</v>
      </c>
      <c r="G177" s="6">
        <v>-334160</v>
      </c>
      <c r="H177" s="6">
        <v>-385709</v>
      </c>
      <c r="I177" s="6">
        <v>-385709</v>
      </c>
      <c r="J177" s="6">
        <v>-385709</v>
      </c>
    </row>
    <row r="178" spans="2:10" ht="22.5" x14ac:dyDescent="0.25">
      <c r="B178" s="5" t="s">
        <v>50</v>
      </c>
      <c r="C178" s="5" t="s">
        <v>51</v>
      </c>
      <c r="D178" s="6">
        <v>0</v>
      </c>
      <c r="E178" s="6">
        <v>0</v>
      </c>
      <c r="F178" s="6">
        <v>1921050</v>
      </c>
      <c r="G178" s="6">
        <v>1540450</v>
      </c>
      <c r="H178" s="6">
        <v>1262469</v>
      </c>
      <c r="I178" s="6">
        <v>1262469</v>
      </c>
      <c r="J178" s="6">
        <v>1216325</v>
      </c>
    </row>
    <row r="179" spans="2:10" ht="22.5" x14ac:dyDescent="0.25">
      <c r="B179" s="5" t="s">
        <v>90</v>
      </c>
      <c r="C179" s="5" t="s">
        <v>91</v>
      </c>
      <c r="D179" s="6">
        <v>0</v>
      </c>
      <c r="E179" s="6">
        <v>0</v>
      </c>
      <c r="F179" s="6">
        <v>1921050</v>
      </c>
      <c r="G179" s="6">
        <v>1540450</v>
      </c>
      <c r="H179" s="6">
        <v>1262469</v>
      </c>
      <c r="I179" s="6">
        <v>1262469</v>
      </c>
      <c r="J179" s="6">
        <v>1216325</v>
      </c>
    </row>
    <row r="180" spans="2:10" ht="22.5" x14ac:dyDescent="0.25">
      <c r="B180" s="5" t="s">
        <v>92</v>
      </c>
      <c r="C180" s="5" t="s">
        <v>93</v>
      </c>
      <c r="D180" s="6">
        <v>0</v>
      </c>
      <c r="E180" s="6">
        <v>0</v>
      </c>
      <c r="F180" s="6">
        <v>1084950</v>
      </c>
      <c r="G180" s="6">
        <v>803850</v>
      </c>
      <c r="H180" s="6">
        <v>703070</v>
      </c>
      <c r="I180" s="6">
        <v>703070</v>
      </c>
      <c r="J180" s="6">
        <v>657500</v>
      </c>
    </row>
    <row r="181" spans="2:10" x14ac:dyDescent="0.25">
      <c r="B181" s="5" t="s">
        <v>94</v>
      </c>
      <c r="C181" s="5" t="s">
        <v>95</v>
      </c>
      <c r="D181" s="6">
        <v>0</v>
      </c>
      <c r="E181" s="6">
        <v>0</v>
      </c>
      <c r="F181" s="6">
        <v>1038050</v>
      </c>
      <c r="G181" s="6">
        <v>763850</v>
      </c>
      <c r="H181" s="6">
        <v>667754</v>
      </c>
      <c r="I181" s="6">
        <v>667754</v>
      </c>
      <c r="J181" s="6">
        <v>623187</v>
      </c>
    </row>
    <row r="182" spans="2:10" x14ac:dyDescent="0.25">
      <c r="B182" s="5" t="s">
        <v>96</v>
      </c>
      <c r="C182" s="5" t="s">
        <v>97</v>
      </c>
      <c r="D182" s="6">
        <v>0</v>
      </c>
      <c r="E182" s="6">
        <v>0</v>
      </c>
      <c r="F182" s="6">
        <v>970900</v>
      </c>
      <c r="G182" s="6">
        <v>712000</v>
      </c>
      <c r="H182" s="6">
        <v>623287</v>
      </c>
      <c r="I182" s="6">
        <v>623287</v>
      </c>
      <c r="J182" s="6">
        <v>581442</v>
      </c>
    </row>
    <row r="183" spans="2:10" x14ac:dyDescent="0.25">
      <c r="B183" s="5" t="s">
        <v>108</v>
      </c>
      <c r="C183" s="5" t="s">
        <v>109</v>
      </c>
      <c r="D183" s="6">
        <v>0</v>
      </c>
      <c r="E183" s="6">
        <v>0</v>
      </c>
      <c r="F183" s="6">
        <v>59100</v>
      </c>
      <c r="G183" s="6">
        <v>43800</v>
      </c>
      <c r="H183" s="6">
        <v>39182</v>
      </c>
      <c r="I183" s="6">
        <v>39182</v>
      </c>
      <c r="J183" s="6">
        <v>36460</v>
      </c>
    </row>
    <row r="184" spans="2:10" x14ac:dyDescent="0.25">
      <c r="B184" s="5" t="s">
        <v>110</v>
      </c>
      <c r="C184" s="5" t="s">
        <v>111</v>
      </c>
      <c r="D184" s="6">
        <v>0</v>
      </c>
      <c r="E184" s="6">
        <v>0</v>
      </c>
      <c r="F184" s="6">
        <v>8050</v>
      </c>
      <c r="G184" s="6">
        <v>8050</v>
      </c>
      <c r="H184" s="6">
        <v>5285</v>
      </c>
      <c r="I184" s="6">
        <v>5285</v>
      </c>
      <c r="J184" s="6">
        <v>5285</v>
      </c>
    </row>
    <row r="185" spans="2:10" ht="22.5" x14ac:dyDescent="0.25">
      <c r="B185" s="5" t="s">
        <v>112</v>
      </c>
      <c r="C185" s="5" t="s">
        <v>113</v>
      </c>
      <c r="D185" s="6">
        <v>0</v>
      </c>
      <c r="E185" s="6">
        <v>0</v>
      </c>
      <c r="F185" s="6">
        <v>20300</v>
      </c>
      <c r="G185" s="6">
        <v>20300</v>
      </c>
      <c r="H185" s="6">
        <v>20300</v>
      </c>
      <c r="I185" s="6">
        <v>20300</v>
      </c>
      <c r="J185" s="6">
        <v>20300</v>
      </c>
    </row>
    <row r="186" spans="2:10" x14ac:dyDescent="0.25">
      <c r="B186" s="5" t="s">
        <v>114</v>
      </c>
      <c r="C186" s="5" t="s">
        <v>115</v>
      </c>
      <c r="D186" s="6">
        <v>0</v>
      </c>
      <c r="E186" s="6">
        <v>0</v>
      </c>
      <c r="F186" s="6">
        <v>20300</v>
      </c>
      <c r="G186" s="6">
        <v>20300</v>
      </c>
      <c r="H186" s="6">
        <v>20300</v>
      </c>
      <c r="I186" s="6">
        <v>20300</v>
      </c>
      <c r="J186" s="6">
        <v>20300</v>
      </c>
    </row>
    <row r="187" spans="2:10" x14ac:dyDescent="0.25">
      <c r="B187" s="5" t="s">
        <v>116</v>
      </c>
      <c r="C187" s="5" t="s">
        <v>117</v>
      </c>
      <c r="D187" s="6">
        <v>0</v>
      </c>
      <c r="E187" s="6">
        <v>0</v>
      </c>
      <c r="F187" s="6">
        <v>26600</v>
      </c>
      <c r="G187" s="6">
        <v>19700</v>
      </c>
      <c r="H187" s="6">
        <v>15016</v>
      </c>
      <c r="I187" s="6">
        <v>15016</v>
      </c>
      <c r="J187" s="6">
        <v>14013</v>
      </c>
    </row>
    <row r="188" spans="2:10" x14ac:dyDescent="0.25">
      <c r="B188" s="5" t="s">
        <v>118</v>
      </c>
      <c r="C188" s="5" t="s">
        <v>119</v>
      </c>
      <c r="D188" s="6">
        <v>0</v>
      </c>
      <c r="E188" s="6">
        <v>0</v>
      </c>
      <c r="F188" s="6">
        <v>26600</v>
      </c>
      <c r="G188" s="6">
        <v>19700</v>
      </c>
      <c r="H188" s="6">
        <v>15016</v>
      </c>
      <c r="I188" s="6">
        <v>15016</v>
      </c>
      <c r="J188" s="6">
        <v>14013</v>
      </c>
    </row>
    <row r="189" spans="2:10" ht="22.5" x14ac:dyDescent="0.25">
      <c r="B189" s="5" t="s">
        <v>120</v>
      </c>
      <c r="C189" s="5" t="s">
        <v>121</v>
      </c>
      <c r="D189" s="6">
        <v>0</v>
      </c>
      <c r="E189" s="6">
        <v>0</v>
      </c>
      <c r="F189" s="6">
        <v>635900</v>
      </c>
      <c r="G189" s="6">
        <v>591200</v>
      </c>
      <c r="H189" s="6">
        <v>422048</v>
      </c>
      <c r="I189" s="6">
        <v>422048</v>
      </c>
      <c r="J189" s="6">
        <v>421474</v>
      </c>
    </row>
    <row r="190" spans="2:10" x14ac:dyDescent="0.25">
      <c r="B190" s="5" t="s">
        <v>122</v>
      </c>
      <c r="C190" s="5" t="s">
        <v>123</v>
      </c>
      <c r="D190" s="6">
        <v>0</v>
      </c>
      <c r="E190" s="6">
        <v>0</v>
      </c>
      <c r="F190" s="6">
        <v>360100</v>
      </c>
      <c r="G190" s="6">
        <v>332600</v>
      </c>
      <c r="H190" s="6">
        <v>223332</v>
      </c>
      <c r="I190" s="6">
        <v>223332</v>
      </c>
      <c r="J190" s="6">
        <v>222758</v>
      </c>
    </row>
    <row r="191" spans="2:10" x14ac:dyDescent="0.25">
      <c r="B191" s="5" t="s">
        <v>124</v>
      </c>
      <c r="C191" s="5" t="s">
        <v>125</v>
      </c>
      <c r="D191" s="6">
        <v>0</v>
      </c>
      <c r="E191" s="6">
        <v>0</v>
      </c>
      <c r="F191" s="6">
        <v>9200</v>
      </c>
      <c r="G191" s="6">
        <v>7700</v>
      </c>
      <c r="H191" s="6">
        <v>5004</v>
      </c>
      <c r="I191" s="6">
        <v>5004</v>
      </c>
      <c r="J191" s="6">
        <v>5004</v>
      </c>
    </row>
    <row r="192" spans="2:10" x14ac:dyDescent="0.25">
      <c r="B192" s="5" t="s">
        <v>126</v>
      </c>
      <c r="C192" s="5" t="s">
        <v>127</v>
      </c>
      <c r="D192" s="6">
        <v>0</v>
      </c>
      <c r="E192" s="6">
        <v>0</v>
      </c>
      <c r="F192" s="6">
        <v>6850</v>
      </c>
      <c r="G192" s="6">
        <v>5550</v>
      </c>
      <c r="H192" s="6">
        <v>4235</v>
      </c>
      <c r="I192" s="6">
        <v>4235</v>
      </c>
      <c r="J192" s="6">
        <v>4235</v>
      </c>
    </row>
    <row r="193" spans="2:10" x14ac:dyDescent="0.25">
      <c r="B193" s="5" t="s">
        <v>128</v>
      </c>
      <c r="C193" s="5" t="s">
        <v>129</v>
      </c>
      <c r="D193" s="6">
        <v>0</v>
      </c>
      <c r="E193" s="6">
        <v>0</v>
      </c>
      <c r="F193" s="6">
        <v>137150</v>
      </c>
      <c r="G193" s="6">
        <v>120150</v>
      </c>
      <c r="H193" s="6">
        <v>86774</v>
      </c>
      <c r="I193" s="6">
        <v>86774</v>
      </c>
      <c r="J193" s="6">
        <v>86774</v>
      </c>
    </row>
    <row r="194" spans="2:10" x14ac:dyDescent="0.25">
      <c r="B194" s="5" t="s">
        <v>130</v>
      </c>
      <c r="C194" s="5" t="s">
        <v>131</v>
      </c>
      <c r="D194" s="6">
        <v>0</v>
      </c>
      <c r="E194" s="6">
        <v>0</v>
      </c>
      <c r="F194" s="6">
        <v>11000</v>
      </c>
      <c r="G194" s="6">
        <v>9700</v>
      </c>
      <c r="H194" s="6">
        <v>6501</v>
      </c>
      <c r="I194" s="6">
        <v>6501</v>
      </c>
      <c r="J194" s="6">
        <v>6501</v>
      </c>
    </row>
    <row r="195" spans="2:10" x14ac:dyDescent="0.25">
      <c r="B195" s="5" t="s">
        <v>132</v>
      </c>
      <c r="C195" s="5" t="s">
        <v>133</v>
      </c>
      <c r="D195" s="6">
        <v>0</v>
      </c>
      <c r="E195" s="6">
        <v>0</v>
      </c>
      <c r="F195" s="6">
        <v>8300</v>
      </c>
      <c r="G195" s="6">
        <v>6900</v>
      </c>
      <c r="H195" s="6">
        <v>5208</v>
      </c>
      <c r="I195" s="6">
        <v>5208</v>
      </c>
      <c r="J195" s="6">
        <v>4634</v>
      </c>
    </row>
    <row r="196" spans="2:10" x14ac:dyDescent="0.25">
      <c r="B196" s="5" t="s">
        <v>134</v>
      </c>
      <c r="C196" s="5" t="s">
        <v>135</v>
      </c>
      <c r="D196" s="6">
        <v>0</v>
      </c>
      <c r="E196" s="6">
        <v>0</v>
      </c>
      <c r="F196" s="6">
        <v>300</v>
      </c>
      <c r="G196" s="6">
        <v>300</v>
      </c>
      <c r="H196" s="6">
        <v>290</v>
      </c>
      <c r="I196" s="6">
        <v>290</v>
      </c>
      <c r="J196" s="6">
        <v>290</v>
      </c>
    </row>
    <row r="197" spans="2:10" x14ac:dyDescent="0.25">
      <c r="B197" s="5" t="s">
        <v>136</v>
      </c>
      <c r="C197" s="5" t="s">
        <v>137</v>
      </c>
      <c r="D197" s="6">
        <v>0</v>
      </c>
      <c r="E197" s="6">
        <v>0</v>
      </c>
      <c r="F197" s="6">
        <v>1500</v>
      </c>
      <c r="G197" s="6">
        <v>1500</v>
      </c>
      <c r="H197" s="6">
        <v>0</v>
      </c>
      <c r="I197" s="6">
        <v>0</v>
      </c>
      <c r="J197" s="6">
        <v>0</v>
      </c>
    </row>
    <row r="198" spans="2:10" x14ac:dyDescent="0.25">
      <c r="B198" s="5" t="s">
        <v>138</v>
      </c>
      <c r="C198" s="5" t="s">
        <v>139</v>
      </c>
      <c r="D198" s="6">
        <v>0</v>
      </c>
      <c r="E198" s="6">
        <v>0</v>
      </c>
      <c r="F198" s="6">
        <v>7400</v>
      </c>
      <c r="G198" s="6">
        <v>5800</v>
      </c>
      <c r="H198" s="6">
        <v>3865</v>
      </c>
      <c r="I198" s="6">
        <v>3865</v>
      </c>
      <c r="J198" s="6">
        <v>3865</v>
      </c>
    </row>
    <row r="199" spans="2:10" ht="22.5" x14ac:dyDescent="0.25">
      <c r="B199" s="5" t="s">
        <v>140</v>
      </c>
      <c r="C199" s="5" t="s">
        <v>141</v>
      </c>
      <c r="D199" s="6">
        <v>0</v>
      </c>
      <c r="E199" s="6">
        <v>0</v>
      </c>
      <c r="F199" s="6">
        <v>17900</v>
      </c>
      <c r="G199" s="6">
        <v>16500</v>
      </c>
      <c r="H199" s="6">
        <v>9636</v>
      </c>
      <c r="I199" s="6">
        <v>9636</v>
      </c>
      <c r="J199" s="6">
        <v>9636</v>
      </c>
    </row>
    <row r="200" spans="2:10" ht="22.5" x14ac:dyDescent="0.25">
      <c r="B200" s="5" t="s">
        <v>142</v>
      </c>
      <c r="C200" s="5" t="s">
        <v>143</v>
      </c>
      <c r="D200" s="6">
        <v>0</v>
      </c>
      <c r="E200" s="6">
        <v>0</v>
      </c>
      <c r="F200" s="6">
        <v>160500</v>
      </c>
      <c r="G200" s="6">
        <v>158500</v>
      </c>
      <c r="H200" s="6">
        <v>101819</v>
      </c>
      <c r="I200" s="6">
        <v>101819</v>
      </c>
      <c r="J200" s="6">
        <v>101819</v>
      </c>
    </row>
    <row r="201" spans="2:10" x14ac:dyDescent="0.25">
      <c r="B201" s="5" t="s">
        <v>144</v>
      </c>
      <c r="C201" s="5" t="s">
        <v>145</v>
      </c>
      <c r="D201" s="6">
        <v>0</v>
      </c>
      <c r="E201" s="6">
        <v>0</v>
      </c>
      <c r="F201" s="6">
        <v>5000</v>
      </c>
      <c r="G201" s="6">
        <v>5000</v>
      </c>
      <c r="H201" s="6">
        <v>0</v>
      </c>
      <c r="I201" s="6">
        <v>0</v>
      </c>
      <c r="J201" s="6">
        <v>0</v>
      </c>
    </row>
    <row r="202" spans="2:10" x14ac:dyDescent="0.25">
      <c r="B202" s="5" t="s">
        <v>146</v>
      </c>
      <c r="C202" s="5" t="s">
        <v>147</v>
      </c>
      <c r="D202" s="6">
        <v>0</v>
      </c>
      <c r="E202" s="6">
        <v>0</v>
      </c>
      <c r="F202" s="6">
        <v>4000</v>
      </c>
      <c r="G202" s="6">
        <v>4000</v>
      </c>
      <c r="H202" s="6">
        <v>3990</v>
      </c>
      <c r="I202" s="6">
        <v>3990</v>
      </c>
      <c r="J202" s="6">
        <v>3990</v>
      </c>
    </row>
    <row r="203" spans="2:10" x14ac:dyDescent="0.25">
      <c r="B203" s="5" t="s">
        <v>148</v>
      </c>
      <c r="C203" s="5" t="s">
        <v>149</v>
      </c>
      <c r="D203" s="6">
        <v>0</v>
      </c>
      <c r="E203" s="6">
        <v>0</v>
      </c>
      <c r="F203" s="6">
        <v>4000</v>
      </c>
      <c r="G203" s="6">
        <v>4000</v>
      </c>
      <c r="H203" s="6">
        <v>3990</v>
      </c>
      <c r="I203" s="6">
        <v>3990</v>
      </c>
      <c r="J203" s="6">
        <v>3990</v>
      </c>
    </row>
    <row r="204" spans="2:10" ht="22.5" x14ac:dyDescent="0.25">
      <c r="B204" s="5" t="s">
        <v>152</v>
      </c>
      <c r="C204" s="5" t="s">
        <v>153</v>
      </c>
      <c r="D204" s="6">
        <v>0</v>
      </c>
      <c r="E204" s="6">
        <v>0</v>
      </c>
      <c r="F204" s="6">
        <v>2400</v>
      </c>
      <c r="G204" s="6">
        <v>1200</v>
      </c>
      <c r="H204" s="6">
        <v>0</v>
      </c>
      <c r="I204" s="6">
        <v>0</v>
      </c>
      <c r="J204" s="6">
        <v>0</v>
      </c>
    </row>
    <row r="205" spans="2:10" x14ac:dyDescent="0.25">
      <c r="B205" s="5" t="s">
        <v>154</v>
      </c>
      <c r="C205" s="5" t="s">
        <v>155</v>
      </c>
      <c r="D205" s="6">
        <v>0</v>
      </c>
      <c r="E205" s="6">
        <v>0</v>
      </c>
      <c r="F205" s="6">
        <v>1500</v>
      </c>
      <c r="G205" s="6">
        <v>1000</v>
      </c>
      <c r="H205" s="6">
        <v>0</v>
      </c>
      <c r="I205" s="6">
        <v>0</v>
      </c>
      <c r="J205" s="6">
        <v>0</v>
      </c>
    </row>
    <row r="206" spans="2:10" x14ac:dyDescent="0.25">
      <c r="B206" s="5" t="s">
        <v>156</v>
      </c>
      <c r="C206" s="5" t="s">
        <v>157</v>
      </c>
      <c r="D206" s="6">
        <v>0</v>
      </c>
      <c r="E206" s="6">
        <v>0</v>
      </c>
      <c r="F206" s="6">
        <v>500</v>
      </c>
      <c r="G206" s="6">
        <v>0</v>
      </c>
      <c r="H206" s="6">
        <v>0</v>
      </c>
      <c r="I206" s="6">
        <v>0</v>
      </c>
      <c r="J206" s="6">
        <v>0</v>
      </c>
    </row>
    <row r="207" spans="2:10" x14ac:dyDescent="0.25">
      <c r="B207" s="5" t="s">
        <v>160</v>
      </c>
      <c r="C207" s="5" t="s">
        <v>161</v>
      </c>
      <c r="D207" s="6">
        <v>0</v>
      </c>
      <c r="E207" s="6">
        <v>0</v>
      </c>
      <c r="F207" s="6">
        <v>400</v>
      </c>
      <c r="G207" s="6">
        <v>200</v>
      </c>
      <c r="H207" s="6">
        <v>0</v>
      </c>
      <c r="I207" s="6">
        <v>0</v>
      </c>
      <c r="J207" s="6">
        <v>0</v>
      </c>
    </row>
    <row r="208" spans="2:10" ht="22.5" x14ac:dyDescent="0.25">
      <c r="B208" s="5" t="s">
        <v>162</v>
      </c>
      <c r="C208" s="5" t="s">
        <v>163</v>
      </c>
      <c r="D208" s="6">
        <v>0</v>
      </c>
      <c r="E208" s="6">
        <v>0</v>
      </c>
      <c r="F208" s="6">
        <v>132000</v>
      </c>
      <c r="G208" s="6">
        <v>124000</v>
      </c>
      <c r="H208" s="6">
        <v>110088</v>
      </c>
      <c r="I208" s="6">
        <v>110088</v>
      </c>
      <c r="J208" s="6">
        <v>110088</v>
      </c>
    </row>
    <row r="209" spans="2:10" x14ac:dyDescent="0.25">
      <c r="B209" s="5" t="s">
        <v>164</v>
      </c>
      <c r="C209" s="5" t="s">
        <v>165</v>
      </c>
      <c r="D209" s="6">
        <v>0</v>
      </c>
      <c r="E209" s="6">
        <v>0</v>
      </c>
      <c r="F209" s="6">
        <v>2500</v>
      </c>
      <c r="G209" s="6">
        <v>1500</v>
      </c>
      <c r="H209" s="6">
        <v>0</v>
      </c>
      <c r="I209" s="6">
        <v>0</v>
      </c>
      <c r="J209" s="6">
        <v>0</v>
      </c>
    </row>
    <row r="210" spans="2:10" x14ac:dyDescent="0.25">
      <c r="B210" s="5" t="s">
        <v>166</v>
      </c>
      <c r="C210" s="5" t="s">
        <v>167</v>
      </c>
      <c r="D210" s="6">
        <v>0</v>
      </c>
      <c r="E210" s="6">
        <v>0</v>
      </c>
      <c r="F210" s="6">
        <v>7000</v>
      </c>
      <c r="G210" s="6">
        <v>5000</v>
      </c>
      <c r="H210" s="6">
        <v>4972</v>
      </c>
      <c r="I210" s="6">
        <v>4972</v>
      </c>
      <c r="J210" s="6">
        <v>4972</v>
      </c>
    </row>
    <row r="211" spans="2:10" x14ac:dyDescent="0.25">
      <c r="B211" s="5" t="s">
        <v>168</v>
      </c>
      <c r="C211" s="5" t="s">
        <v>169</v>
      </c>
      <c r="D211" s="6">
        <v>0</v>
      </c>
      <c r="E211" s="6">
        <v>0</v>
      </c>
      <c r="F211" s="6">
        <v>122500</v>
      </c>
      <c r="G211" s="6">
        <v>117500</v>
      </c>
      <c r="H211" s="6">
        <v>105116</v>
      </c>
      <c r="I211" s="6">
        <v>105116</v>
      </c>
      <c r="J211" s="6">
        <v>105116</v>
      </c>
    </row>
    <row r="212" spans="2:10" ht="22.5" x14ac:dyDescent="0.25">
      <c r="B212" s="5" t="s">
        <v>170</v>
      </c>
      <c r="C212" s="5" t="s">
        <v>171</v>
      </c>
      <c r="D212" s="6">
        <v>0</v>
      </c>
      <c r="E212" s="6">
        <v>0</v>
      </c>
      <c r="F212" s="6">
        <v>41700</v>
      </c>
      <c r="G212" s="6">
        <v>36700</v>
      </c>
      <c r="H212" s="6">
        <v>28888</v>
      </c>
      <c r="I212" s="6">
        <v>28888</v>
      </c>
      <c r="J212" s="6">
        <v>28888</v>
      </c>
    </row>
    <row r="213" spans="2:10" x14ac:dyDescent="0.25">
      <c r="B213" s="5" t="s">
        <v>172</v>
      </c>
      <c r="C213" s="5" t="s">
        <v>173</v>
      </c>
      <c r="D213" s="6">
        <v>0</v>
      </c>
      <c r="E213" s="6">
        <v>0</v>
      </c>
      <c r="F213" s="6">
        <v>19700</v>
      </c>
      <c r="G213" s="6">
        <v>16700</v>
      </c>
      <c r="H213" s="6">
        <v>14288</v>
      </c>
      <c r="I213" s="6">
        <v>14288</v>
      </c>
      <c r="J213" s="6">
        <v>14288</v>
      </c>
    </row>
    <row r="214" spans="2:10" x14ac:dyDescent="0.25">
      <c r="B214" s="5" t="s">
        <v>174</v>
      </c>
      <c r="C214" s="5" t="s">
        <v>175</v>
      </c>
      <c r="D214" s="6">
        <v>0</v>
      </c>
      <c r="E214" s="6">
        <v>0</v>
      </c>
      <c r="F214" s="6">
        <v>22000</v>
      </c>
      <c r="G214" s="6">
        <v>20000</v>
      </c>
      <c r="H214" s="6">
        <v>14600</v>
      </c>
      <c r="I214" s="6">
        <v>14600</v>
      </c>
      <c r="J214" s="6">
        <v>14600</v>
      </c>
    </row>
    <row r="215" spans="2:10" x14ac:dyDescent="0.25">
      <c r="B215" s="5" t="s">
        <v>178</v>
      </c>
      <c r="C215" s="5" t="s">
        <v>179</v>
      </c>
      <c r="D215" s="6">
        <v>0</v>
      </c>
      <c r="E215" s="6">
        <v>0</v>
      </c>
      <c r="F215" s="6">
        <v>8800</v>
      </c>
      <c r="G215" s="6">
        <v>8800</v>
      </c>
      <c r="H215" s="6">
        <v>2590</v>
      </c>
      <c r="I215" s="6">
        <v>2590</v>
      </c>
      <c r="J215" s="6">
        <v>2590</v>
      </c>
    </row>
    <row r="216" spans="2:10" x14ac:dyDescent="0.25">
      <c r="B216" s="5" t="s">
        <v>180</v>
      </c>
      <c r="C216" s="5" t="s">
        <v>181</v>
      </c>
      <c r="D216" s="6">
        <v>0</v>
      </c>
      <c r="E216" s="6">
        <v>0</v>
      </c>
      <c r="F216" s="6">
        <v>6750</v>
      </c>
      <c r="G216" s="6">
        <v>6750</v>
      </c>
      <c r="H216" s="6">
        <v>1045</v>
      </c>
      <c r="I216" s="6">
        <v>1045</v>
      </c>
      <c r="J216" s="6">
        <v>1045</v>
      </c>
    </row>
    <row r="217" spans="2:10" ht="33" x14ac:dyDescent="0.25">
      <c r="B217" s="5" t="s">
        <v>182</v>
      </c>
      <c r="C217" s="5" t="s">
        <v>183</v>
      </c>
      <c r="D217" s="6">
        <v>0</v>
      </c>
      <c r="E217" s="6">
        <v>0</v>
      </c>
      <c r="F217" s="6">
        <v>75150</v>
      </c>
      <c r="G217" s="6">
        <v>72150</v>
      </c>
      <c r="H217" s="6">
        <v>52115</v>
      </c>
      <c r="I217" s="6">
        <v>52115</v>
      </c>
      <c r="J217" s="6">
        <v>52115</v>
      </c>
    </row>
    <row r="218" spans="2:10" x14ac:dyDescent="0.25">
      <c r="B218" s="5" t="s">
        <v>184</v>
      </c>
      <c r="C218" s="5" t="s">
        <v>185</v>
      </c>
      <c r="D218" s="6">
        <v>0</v>
      </c>
      <c r="E218" s="6">
        <v>0</v>
      </c>
      <c r="F218" s="6">
        <v>13500</v>
      </c>
      <c r="G218" s="6">
        <v>13500</v>
      </c>
      <c r="H218" s="6">
        <v>10988</v>
      </c>
      <c r="I218" s="6">
        <v>10988</v>
      </c>
      <c r="J218" s="6">
        <v>10988</v>
      </c>
    </row>
    <row r="219" spans="2:10" x14ac:dyDescent="0.25">
      <c r="B219" s="5" t="s">
        <v>186</v>
      </c>
      <c r="C219" s="5" t="s">
        <v>187</v>
      </c>
      <c r="D219" s="6">
        <v>0</v>
      </c>
      <c r="E219" s="6">
        <v>0</v>
      </c>
      <c r="F219" s="6">
        <v>8000</v>
      </c>
      <c r="G219" s="6">
        <v>8000</v>
      </c>
      <c r="H219" s="6">
        <v>3809</v>
      </c>
      <c r="I219" s="6">
        <v>3809</v>
      </c>
      <c r="J219" s="6">
        <v>3809</v>
      </c>
    </row>
    <row r="220" spans="2:10" x14ac:dyDescent="0.25">
      <c r="B220" s="5" t="s">
        <v>188</v>
      </c>
      <c r="C220" s="5" t="s">
        <v>189</v>
      </c>
      <c r="D220" s="6">
        <v>0</v>
      </c>
      <c r="E220" s="6">
        <v>0</v>
      </c>
      <c r="F220" s="6">
        <v>53650</v>
      </c>
      <c r="G220" s="6">
        <v>50650</v>
      </c>
      <c r="H220" s="6">
        <v>37318</v>
      </c>
      <c r="I220" s="6">
        <v>37318</v>
      </c>
      <c r="J220" s="6">
        <v>37318</v>
      </c>
    </row>
    <row r="221" spans="2:10" ht="43.5" x14ac:dyDescent="0.25">
      <c r="B221" s="5" t="s">
        <v>190</v>
      </c>
      <c r="C221" s="5" t="s">
        <v>58</v>
      </c>
      <c r="D221" s="6">
        <v>0</v>
      </c>
      <c r="E221" s="6">
        <v>0</v>
      </c>
      <c r="F221" s="6">
        <v>200200</v>
      </c>
      <c r="G221" s="6">
        <v>145400</v>
      </c>
      <c r="H221" s="6">
        <v>137351</v>
      </c>
      <c r="I221" s="6">
        <v>137351</v>
      </c>
      <c r="J221" s="6">
        <v>137351</v>
      </c>
    </row>
    <row r="222" spans="2:10" x14ac:dyDescent="0.25">
      <c r="B222" s="5" t="s">
        <v>191</v>
      </c>
      <c r="C222" s="5" t="s">
        <v>192</v>
      </c>
      <c r="D222" s="6">
        <v>0</v>
      </c>
      <c r="E222" s="6">
        <v>0</v>
      </c>
      <c r="F222" s="6">
        <v>200200</v>
      </c>
      <c r="G222" s="6">
        <v>145400</v>
      </c>
      <c r="H222" s="6">
        <v>137351</v>
      </c>
      <c r="I222" s="6">
        <v>137351</v>
      </c>
      <c r="J222" s="6">
        <v>137351</v>
      </c>
    </row>
    <row r="223" spans="2:10" x14ac:dyDescent="0.25">
      <c r="B223" s="5" t="s">
        <v>71</v>
      </c>
      <c r="C223" s="5" t="s">
        <v>72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1264491</v>
      </c>
    </row>
    <row r="224" spans="2:10" x14ac:dyDescent="0.25">
      <c r="B224" s="5" t="s">
        <v>80</v>
      </c>
      <c r="C224" s="5" t="s">
        <v>81</v>
      </c>
      <c r="D224" s="6">
        <v>0</v>
      </c>
      <c r="E224" s="6">
        <v>0</v>
      </c>
      <c r="F224" s="6">
        <v>-2184920</v>
      </c>
      <c r="G224" s="6">
        <v>-2184920</v>
      </c>
      <c r="H224" s="6">
        <v>0</v>
      </c>
      <c r="I224" s="6">
        <v>0</v>
      </c>
      <c r="J224" s="6">
        <v>0</v>
      </c>
    </row>
    <row r="227" spans="2:10" x14ac:dyDescent="0.25">
      <c r="B227" s="10" t="s">
        <v>203</v>
      </c>
      <c r="C227" s="10"/>
      <c r="D227" s="10"/>
      <c r="E227" s="10"/>
      <c r="F227" s="10"/>
      <c r="G227" s="10"/>
      <c r="H227" s="10"/>
      <c r="I227" s="10"/>
      <c r="J227" s="10"/>
    </row>
    <row r="230" spans="2:10" ht="22.5" x14ac:dyDescent="0.25">
      <c r="B230" s="5" t="s">
        <v>17</v>
      </c>
      <c r="C230" s="5" t="s">
        <v>18</v>
      </c>
      <c r="D230" s="6">
        <v>0</v>
      </c>
      <c r="E230" s="6">
        <v>0</v>
      </c>
      <c r="F230" s="6">
        <v>2160860</v>
      </c>
      <c r="G230" s="6">
        <v>2121760</v>
      </c>
      <c r="H230" s="6">
        <v>1246241</v>
      </c>
      <c r="I230" s="6">
        <v>1246241</v>
      </c>
      <c r="J230" s="6">
        <v>926912</v>
      </c>
    </row>
    <row r="231" spans="2:10" x14ac:dyDescent="0.25">
      <c r="B231" s="5" t="s">
        <v>204</v>
      </c>
      <c r="C231" s="5" t="s">
        <v>205</v>
      </c>
      <c r="D231" s="6">
        <v>0</v>
      </c>
      <c r="E231" s="6">
        <v>0</v>
      </c>
      <c r="F231" s="6">
        <v>2160860</v>
      </c>
      <c r="G231" s="6">
        <v>2121760</v>
      </c>
      <c r="H231" s="6">
        <v>1246241</v>
      </c>
      <c r="I231" s="6">
        <v>1246241</v>
      </c>
      <c r="J231" s="6">
        <v>926912</v>
      </c>
    </row>
    <row r="232" spans="2:10" ht="22.5" x14ac:dyDescent="0.25">
      <c r="B232" s="5" t="s">
        <v>206</v>
      </c>
      <c r="C232" s="5" t="s">
        <v>207</v>
      </c>
      <c r="D232" s="6">
        <v>0</v>
      </c>
      <c r="E232" s="6">
        <v>0</v>
      </c>
      <c r="F232" s="6">
        <v>2160860</v>
      </c>
      <c r="G232" s="6">
        <v>2121760</v>
      </c>
      <c r="H232" s="6">
        <v>1246241</v>
      </c>
      <c r="I232" s="6">
        <v>1246241</v>
      </c>
      <c r="J232" s="6">
        <v>926912</v>
      </c>
    </row>
    <row r="233" spans="2:10" x14ac:dyDescent="0.25">
      <c r="B233" s="5" t="s">
        <v>208</v>
      </c>
      <c r="C233" s="5" t="s">
        <v>209</v>
      </c>
      <c r="D233" s="6">
        <v>0</v>
      </c>
      <c r="E233" s="6">
        <v>0</v>
      </c>
      <c r="F233" s="6">
        <v>2065660</v>
      </c>
      <c r="G233" s="6">
        <v>2026560</v>
      </c>
      <c r="H233" s="6">
        <v>1151154</v>
      </c>
      <c r="I233" s="6">
        <v>1151154</v>
      </c>
      <c r="J233" s="6">
        <v>831825</v>
      </c>
    </row>
    <row r="234" spans="2:10" x14ac:dyDescent="0.25">
      <c r="B234" s="5" t="s">
        <v>210</v>
      </c>
      <c r="C234" s="5" t="s">
        <v>211</v>
      </c>
      <c r="D234" s="6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</row>
    <row r="235" spans="2:10" x14ac:dyDescent="0.25">
      <c r="B235" s="5" t="s">
        <v>212</v>
      </c>
      <c r="C235" s="5" t="s">
        <v>213</v>
      </c>
      <c r="D235" s="6">
        <v>0</v>
      </c>
      <c r="E235" s="6">
        <v>0</v>
      </c>
      <c r="F235" s="6">
        <v>709470</v>
      </c>
      <c r="G235" s="6">
        <v>709470</v>
      </c>
      <c r="H235" s="6">
        <v>655109</v>
      </c>
      <c r="I235" s="6">
        <v>655109</v>
      </c>
      <c r="J235" s="6">
        <v>430945</v>
      </c>
    </row>
    <row r="236" spans="2:10" ht="22.5" x14ac:dyDescent="0.25">
      <c r="B236" s="5" t="s">
        <v>214</v>
      </c>
      <c r="C236" s="5" t="s">
        <v>215</v>
      </c>
      <c r="D236" s="6">
        <v>0</v>
      </c>
      <c r="E236" s="6">
        <v>0</v>
      </c>
      <c r="F236" s="6">
        <v>369280</v>
      </c>
      <c r="G236" s="6">
        <v>369280</v>
      </c>
      <c r="H236" s="6">
        <v>123178</v>
      </c>
      <c r="I236" s="6">
        <v>123178</v>
      </c>
      <c r="J236" s="6">
        <v>74013</v>
      </c>
    </row>
    <row r="237" spans="2:10" x14ac:dyDescent="0.25">
      <c r="B237" s="5" t="s">
        <v>216</v>
      </c>
      <c r="C237" s="5" t="s">
        <v>217</v>
      </c>
      <c r="D237" s="6">
        <v>0</v>
      </c>
      <c r="E237" s="6">
        <v>0</v>
      </c>
      <c r="F237" s="6">
        <v>986910</v>
      </c>
      <c r="G237" s="6">
        <v>947810</v>
      </c>
      <c r="H237" s="6">
        <v>372867</v>
      </c>
      <c r="I237" s="6">
        <v>372867</v>
      </c>
      <c r="J237" s="6">
        <v>326867</v>
      </c>
    </row>
    <row r="238" spans="2:10" x14ac:dyDescent="0.25">
      <c r="B238" s="5" t="s">
        <v>218</v>
      </c>
      <c r="C238" s="5" t="s">
        <v>219</v>
      </c>
      <c r="D238" s="6">
        <v>0</v>
      </c>
      <c r="E238" s="6">
        <v>0</v>
      </c>
      <c r="F238" s="6">
        <v>95200</v>
      </c>
      <c r="G238" s="6">
        <v>95200</v>
      </c>
      <c r="H238" s="6">
        <v>95087</v>
      </c>
      <c r="I238" s="6">
        <v>95087</v>
      </c>
      <c r="J238" s="6">
        <v>95087</v>
      </c>
    </row>
    <row r="239" spans="2:10" ht="22.5" x14ac:dyDescent="0.25">
      <c r="B239" s="5" t="s">
        <v>20</v>
      </c>
      <c r="C239" s="5" t="s">
        <v>21</v>
      </c>
      <c r="D239" s="6">
        <v>0</v>
      </c>
      <c r="E239" s="6">
        <v>0</v>
      </c>
      <c r="F239" s="6">
        <v>2160860</v>
      </c>
      <c r="G239" s="6">
        <v>2121760</v>
      </c>
      <c r="H239" s="6">
        <v>1246241</v>
      </c>
      <c r="I239" s="6">
        <v>1246241</v>
      </c>
      <c r="J239" s="6">
        <v>926912</v>
      </c>
    </row>
    <row r="240" spans="2:10" ht="22.5" x14ac:dyDescent="0.25">
      <c r="B240" s="5" t="s">
        <v>23</v>
      </c>
      <c r="C240" s="5" t="s">
        <v>24</v>
      </c>
      <c r="D240" s="6">
        <v>0</v>
      </c>
      <c r="E240" s="6">
        <v>0</v>
      </c>
      <c r="F240" s="6">
        <v>105000</v>
      </c>
      <c r="G240" s="6">
        <v>105000</v>
      </c>
      <c r="H240" s="6">
        <v>10925</v>
      </c>
      <c r="I240" s="6">
        <v>10925</v>
      </c>
      <c r="J240" s="6">
        <v>10925</v>
      </c>
    </row>
    <row r="241" spans="2:10" x14ac:dyDescent="0.25">
      <c r="B241" s="5" t="s">
        <v>204</v>
      </c>
      <c r="C241" s="5" t="s">
        <v>205</v>
      </c>
      <c r="D241" s="6">
        <v>0</v>
      </c>
      <c r="E241" s="6">
        <v>0</v>
      </c>
      <c r="F241" s="6">
        <v>105000</v>
      </c>
      <c r="G241" s="6">
        <v>105000</v>
      </c>
      <c r="H241" s="6">
        <v>10925</v>
      </c>
      <c r="I241" s="6">
        <v>10925</v>
      </c>
      <c r="J241" s="6">
        <v>10925</v>
      </c>
    </row>
    <row r="242" spans="2:10" ht="22.5" x14ac:dyDescent="0.25">
      <c r="B242" s="5" t="s">
        <v>206</v>
      </c>
      <c r="C242" s="5" t="s">
        <v>207</v>
      </c>
      <c r="D242" s="6">
        <v>0</v>
      </c>
      <c r="E242" s="6">
        <v>0</v>
      </c>
      <c r="F242" s="6">
        <v>105000</v>
      </c>
      <c r="G242" s="6">
        <v>105000</v>
      </c>
      <c r="H242" s="6">
        <v>10925</v>
      </c>
      <c r="I242" s="6">
        <v>10925</v>
      </c>
      <c r="J242" s="6">
        <v>10925</v>
      </c>
    </row>
    <row r="243" spans="2:10" x14ac:dyDescent="0.25">
      <c r="B243" s="5" t="s">
        <v>208</v>
      </c>
      <c r="C243" s="5" t="s">
        <v>209</v>
      </c>
      <c r="D243" s="6">
        <v>0</v>
      </c>
      <c r="E243" s="6">
        <v>0</v>
      </c>
      <c r="F243" s="6">
        <v>105000</v>
      </c>
      <c r="G243" s="6">
        <v>105000</v>
      </c>
      <c r="H243" s="6">
        <v>10925</v>
      </c>
      <c r="I243" s="6">
        <v>10925</v>
      </c>
      <c r="J243" s="6">
        <v>10925</v>
      </c>
    </row>
    <row r="244" spans="2:10" x14ac:dyDescent="0.25">
      <c r="B244" s="5" t="s">
        <v>210</v>
      </c>
      <c r="C244" s="5" t="s">
        <v>211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</row>
    <row r="245" spans="2:10" x14ac:dyDescent="0.25">
      <c r="B245" s="5" t="s">
        <v>212</v>
      </c>
      <c r="C245" s="5" t="s">
        <v>213</v>
      </c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</row>
    <row r="246" spans="2:10" ht="22.5" x14ac:dyDescent="0.25">
      <c r="B246" s="5" t="s">
        <v>214</v>
      </c>
      <c r="C246" s="5" t="s">
        <v>215</v>
      </c>
      <c r="D246" s="6">
        <v>0</v>
      </c>
      <c r="E246" s="6">
        <v>0</v>
      </c>
      <c r="F246" s="6">
        <v>10000</v>
      </c>
      <c r="G246" s="6">
        <v>10000</v>
      </c>
      <c r="H246" s="6">
        <v>3499</v>
      </c>
      <c r="I246" s="6">
        <v>3499</v>
      </c>
      <c r="J246" s="6">
        <v>3499</v>
      </c>
    </row>
    <row r="247" spans="2:10" x14ac:dyDescent="0.25">
      <c r="B247" s="5" t="s">
        <v>216</v>
      </c>
      <c r="C247" s="5" t="s">
        <v>217</v>
      </c>
      <c r="D247" s="6">
        <v>0</v>
      </c>
      <c r="E247" s="6">
        <v>0</v>
      </c>
      <c r="F247" s="6">
        <v>95000</v>
      </c>
      <c r="G247" s="6">
        <v>95000</v>
      </c>
      <c r="H247" s="6">
        <v>7426</v>
      </c>
      <c r="I247" s="6">
        <v>7426</v>
      </c>
      <c r="J247" s="6">
        <v>7426</v>
      </c>
    </row>
    <row r="248" spans="2:10" x14ac:dyDescent="0.25">
      <c r="B248" s="5" t="s">
        <v>41</v>
      </c>
      <c r="C248" s="5" t="s">
        <v>42</v>
      </c>
      <c r="D248" s="6">
        <v>0</v>
      </c>
      <c r="E248" s="6">
        <v>0</v>
      </c>
      <c r="F248" s="6">
        <v>1668260</v>
      </c>
      <c r="G248" s="6">
        <v>1668260</v>
      </c>
      <c r="H248" s="6">
        <v>949495</v>
      </c>
      <c r="I248" s="6">
        <v>949495</v>
      </c>
      <c r="J248" s="6">
        <v>630166</v>
      </c>
    </row>
    <row r="249" spans="2:10" x14ac:dyDescent="0.25">
      <c r="B249" s="5" t="s">
        <v>204</v>
      </c>
      <c r="C249" s="5" t="s">
        <v>205</v>
      </c>
      <c r="D249" s="6">
        <v>0</v>
      </c>
      <c r="E249" s="6">
        <v>0</v>
      </c>
      <c r="F249" s="6">
        <v>1668260</v>
      </c>
      <c r="G249" s="6">
        <v>1668260</v>
      </c>
      <c r="H249" s="6">
        <v>949495</v>
      </c>
      <c r="I249" s="6">
        <v>949495</v>
      </c>
      <c r="J249" s="6">
        <v>630166</v>
      </c>
    </row>
    <row r="250" spans="2:10" ht="22.5" x14ac:dyDescent="0.25">
      <c r="B250" s="5" t="s">
        <v>206</v>
      </c>
      <c r="C250" s="5" t="s">
        <v>207</v>
      </c>
      <c r="D250" s="6">
        <v>0</v>
      </c>
      <c r="E250" s="6">
        <v>0</v>
      </c>
      <c r="F250" s="6">
        <v>1668260</v>
      </c>
      <c r="G250" s="6">
        <v>1668260</v>
      </c>
      <c r="H250" s="6">
        <v>949495</v>
      </c>
      <c r="I250" s="6">
        <v>949495</v>
      </c>
      <c r="J250" s="6">
        <v>630166</v>
      </c>
    </row>
    <row r="251" spans="2:10" x14ac:dyDescent="0.25">
      <c r="B251" s="5" t="s">
        <v>208</v>
      </c>
      <c r="C251" s="5" t="s">
        <v>209</v>
      </c>
      <c r="D251" s="6">
        <v>0</v>
      </c>
      <c r="E251" s="6">
        <v>0</v>
      </c>
      <c r="F251" s="6">
        <v>1573060</v>
      </c>
      <c r="G251" s="6">
        <v>1573060</v>
      </c>
      <c r="H251" s="6">
        <v>854408</v>
      </c>
      <c r="I251" s="6">
        <v>854408</v>
      </c>
      <c r="J251" s="6">
        <v>535079</v>
      </c>
    </row>
    <row r="252" spans="2:10" x14ac:dyDescent="0.25">
      <c r="B252" s="5" t="s">
        <v>212</v>
      </c>
      <c r="C252" s="5" t="s">
        <v>213</v>
      </c>
      <c r="D252" s="6">
        <v>0</v>
      </c>
      <c r="E252" s="6">
        <v>0</v>
      </c>
      <c r="F252" s="6">
        <v>643470</v>
      </c>
      <c r="G252" s="6">
        <v>643470</v>
      </c>
      <c r="H252" s="6">
        <v>635417</v>
      </c>
      <c r="I252" s="6">
        <v>635417</v>
      </c>
      <c r="J252" s="6">
        <v>411253</v>
      </c>
    </row>
    <row r="253" spans="2:10" ht="22.5" x14ac:dyDescent="0.25">
      <c r="B253" s="5" t="s">
        <v>214</v>
      </c>
      <c r="C253" s="5" t="s">
        <v>215</v>
      </c>
      <c r="D253" s="6">
        <v>0</v>
      </c>
      <c r="E253" s="6">
        <v>0</v>
      </c>
      <c r="F253" s="6">
        <v>346780</v>
      </c>
      <c r="G253" s="6">
        <v>346780</v>
      </c>
      <c r="H253" s="6">
        <v>119679</v>
      </c>
      <c r="I253" s="6">
        <v>119679</v>
      </c>
      <c r="J253" s="6">
        <v>70514</v>
      </c>
    </row>
    <row r="254" spans="2:10" x14ac:dyDescent="0.25">
      <c r="B254" s="5" t="s">
        <v>216</v>
      </c>
      <c r="C254" s="5" t="s">
        <v>217</v>
      </c>
      <c r="D254" s="6">
        <v>0</v>
      </c>
      <c r="E254" s="6">
        <v>0</v>
      </c>
      <c r="F254" s="6">
        <v>582810</v>
      </c>
      <c r="G254" s="6">
        <v>582810</v>
      </c>
      <c r="H254" s="6">
        <v>99312</v>
      </c>
      <c r="I254" s="6">
        <v>99312</v>
      </c>
      <c r="J254" s="6">
        <v>53312</v>
      </c>
    </row>
    <row r="255" spans="2:10" x14ac:dyDescent="0.25">
      <c r="B255" s="5" t="s">
        <v>218</v>
      </c>
      <c r="C255" s="5" t="s">
        <v>219</v>
      </c>
      <c r="D255" s="6">
        <v>0</v>
      </c>
      <c r="E255" s="6">
        <v>0</v>
      </c>
      <c r="F255" s="6">
        <v>95200</v>
      </c>
      <c r="G255" s="6">
        <v>95200</v>
      </c>
      <c r="H255" s="6">
        <v>95087</v>
      </c>
      <c r="I255" s="6">
        <v>95087</v>
      </c>
      <c r="J255" s="6">
        <v>95087</v>
      </c>
    </row>
    <row r="256" spans="2:10" ht="22.5" x14ac:dyDescent="0.25">
      <c r="B256" s="5" t="s">
        <v>50</v>
      </c>
      <c r="C256" s="5" t="s">
        <v>51</v>
      </c>
      <c r="D256" s="6">
        <v>0</v>
      </c>
      <c r="E256" s="6">
        <v>0</v>
      </c>
      <c r="F256" s="6">
        <v>387600</v>
      </c>
      <c r="G256" s="6">
        <v>348500</v>
      </c>
      <c r="H256" s="6">
        <v>285821</v>
      </c>
      <c r="I256" s="6">
        <v>285821</v>
      </c>
      <c r="J256" s="6">
        <v>285821</v>
      </c>
    </row>
    <row r="257" spans="2:10" x14ac:dyDescent="0.25">
      <c r="B257" s="5" t="s">
        <v>204</v>
      </c>
      <c r="C257" s="5" t="s">
        <v>205</v>
      </c>
      <c r="D257" s="6">
        <v>0</v>
      </c>
      <c r="E257" s="6">
        <v>0</v>
      </c>
      <c r="F257" s="6">
        <v>387600</v>
      </c>
      <c r="G257" s="6">
        <v>348500</v>
      </c>
      <c r="H257" s="6">
        <v>285821</v>
      </c>
      <c r="I257" s="6">
        <v>285821</v>
      </c>
      <c r="J257" s="6">
        <v>285821</v>
      </c>
    </row>
    <row r="258" spans="2:10" ht="22.5" x14ac:dyDescent="0.25">
      <c r="B258" s="5" t="s">
        <v>206</v>
      </c>
      <c r="C258" s="5" t="s">
        <v>207</v>
      </c>
      <c r="D258" s="6">
        <v>0</v>
      </c>
      <c r="E258" s="6">
        <v>0</v>
      </c>
      <c r="F258" s="6">
        <v>387600</v>
      </c>
      <c r="G258" s="6">
        <v>348500</v>
      </c>
      <c r="H258" s="6">
        <v>285821</v>
      </c>
      <c r="I258" s="6">
        <v>285821</v>
      </c>
      <c r="J258" s="6">
        <v>285821</v>
      </c>
    </row>
    <row r="259" spans="2:10" x14ac:dyDescent="0.25">
      <c r="B259" s="5" t="s">
        <v>208</v>
      </c>
      <c r="C259" s="5" t="s">
        <v>209</v>
      </c>
      <c r="D259" s="6">
        <v>0</v>
      </c>
      <c r="E259" s="6">
        <v>0</v>
      </c>
      <c r="F259" s="6">
        <v>387600</v>
      </c>
      <c r="G259" s="6">
        <v>348500</v>
      </c>
      <c r="H259" s="6">
        <v>285821</v>
      </c>
      <c r="I259" s="6">
        <v>285821</v>
      </c>
      <c r="J259" s="6">
        <v>285821</v>
      </c>
    </row>
    <row r="260" spans="2:10" x14ac:dyDescent="0.25">
      <c r="B260" s="5" t="s">
        <v>210</v>
      </c>
      <c r="C260" s="5" t="s">
        <v>211</v>
      </c>
      <c r="D260" s="6">
        <v>0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</row>
    <row r="261" spans="2:10" x14ac:dyDescent="0.25">
      <c r="B261" s="5" t="s">
        <v>212</v>
      </c>
      <c r="C261" s="5" t="s">
        <v>213</v>
      </c>
      <c r="D261" s="6">
        <v>0</v>
      </c>
      <c r="E261" s="6">
        <v>0</v>
      </c>
      <c r="F261" s="6">
        <v>66000</v>
      </c>
      <c r="G261" s="6">
        <v>66000</v>
      </c>
      <c r="H261" s="6">
        <v>19692</v>
      </c>
      <c r="I261" s="6">
        <v>19692</v>
      </c>
      <c r="J261" s="6">
        <v>19692</v>
      </c>
    </row>
    <row r="262" spans="2:10" ht="22.5" x14ac:dyDescent="0.25">
      <c r="B262" s="5" t="s">
        <v>214</v>
      </c>
      <c r="C262" s="5" t="s">
        <v>215</v>
      </c>
      <c r="D262" s="6">
        <v>0</v>
      </c>
      <c r="E262" s="6">
        <v>0</v>
      </c>
      <c r="F262" s="6">
        <v>12500</v>
      </c>
      <c r="G262" s="6">
        <v>12500</v>
      </c>
      <c r="H262" s="6">
        <v>0</v>
      </c>
      <c r="I262" s="6">
        <v>0</v>
      </c>
      <c r="J262" s="6">
        <v>0</v>
      </c>
    </row>
    <row r="263" spans="2:10" x14ac:dyDescent="0.25">
      <c r="B263" s="5" t="s">
        <v>216</v>
      </c>
      <c r="C263" s="5" t="s">
        <v>217</v>
      </c>
      <c r="D263" s="6">
        <v>0</v>
      </c>
      <c r="E263" s="6">
        <v>0</v>
      </c>
      <c r="F263" s="6">
        <v>309100</v>
      </c>
      <c r="G263" s="6">
        <v>270000</v>
      </c>
      <c r="H263" s="6">
        <v>266129</v>
      </c>
      <c r="I263" s="6">
        <v>266129</v>
      </c>
      <c r="J263" s="6">
        <v>266129</v>
      </c>
    </row>
    <row r="264" spans="2:10" x14ac:dyDescent="0.25">
      <c r="B264" s="5" t="s">
        <v>71</v>
      </c>
      <c r="C264" s="5" t="s">
        <v>72</v>
      </c>
      <c r="D264" s="6">
        <v>0</v>
      </c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557789</v>
      </c>
    </row>
    <row r="265" spans="2:10" x14ac:dyDescent="0.25">
      <c r="B265" s="5" t="s">
        <v>80</v>
      </c>
      <c r="C265" s="5" t="s">
        <v>81</v>
      </c>
      <c r="D265" s="6">
        <v>0</v>
      </c>
      <c r="E265" s="6">
        <v>0</v>
      </c>
      <c r="F265" s="6">
        <v>-1408920</v>
      </c>
      <c r="G265" s="6">
        <v>-1408920</v>
      </c>
      <c r="H265" s="6">
        <v>0</v>
      </c>
      <c r="I265" s="6">
        <v>0</v>
      </c>
      <c r="J265" s="6">
        <v>0</v>
      </c>
    </row>
    <row r="267" spans="2:10" x14ac:dyDescent="0.25">
      <c r="B267" s="8" t="s">
        <v>220</v>
      </c>
      <c r="C267" s="9"/>
      <c r="G267" s="9" t="s">
        <v>221</v>
      </c>
    </row>
    <row r="268" spans="2:10" x14ac:dyDescent="0.25">
      <c r="B268" s="8" t="s">
        <v>222</v>
      </c>
      <c r="C268" s="9"/>
      <c r="G268" s="9" t="s">
        <v>223</v>
      </c>
    </row>
    <row r="269" spans="2:10" x14ac:dyDescent="0.25">
      <c r="B269" s="9"/>
      <c r="C269" s="9"/>
      <c r="G269" s="9"/>
    </row>
    <row r="270" spans="2:10" x14ac:dyDescent="0.25">
      <c r="B270" s="9"/>
      <c r="C270" s="9"/>
      <c r="G270" s="9"/>
    </row>
    <row r="271" spans="2:10" x14ac:dyDescent="0.25">
      <c r="B271" s="9"/>
      <c r="C271" s="9"/>
      <c r="G271" s="9"/>
    </row>
    <row r="272" spans="2:10" x14ac:dyDescent="0.25">
      <c r="B272" s="9"/>
      <c r="C272" s="9" t="s">
        <v>224</v>
      </c>
      <c r="G272" s="9"/>
    </row>
    <row r="273" spans="2:7" x14ac:dyDescent="0.25">
      <c r="B273" s="9"/>
      <c r="C273" s="9"/>
      <c r="G273" s="9"/>
    </row>
    <row r="274" spans="2:7" x14ac:dyDescent="0.25">
      <c r="B274" s="9"/>
      <c r="C274" s="9"/>
      <c r="G274" s="9"/>
    </row>
    <row r="275" spans="2:7" x14ac:dyDescent="0.25">
      <c r="B275" s="9" t="s">
        <v>225</v>
      </c>
      <c r="C275" s="9"/>
      <c r="G275" s="9" t="s">
        <v>226</v>
      </c>
    </row>
    <row r="276" spans="2:7" x14ac:dyDescent="0.25">
      <c r="G276" s="9" t="s">
        <v>227</v>
      </c>
    </row>
  </sheetData>
  <mergeCells count="21"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A1:L1"/>
    <mergeCell ref="A2:L2"/>
    <mergeCell ref="A3:L3"/>
    <mergeCell ref="A4:L4"/>
    <mergeCell ref="A5:L5"/>
    <mergeCell ref="B227:J227"/>
    <mergeCell ref="H7:H11"/>
    <mergeCell ref="I7:I11"/>
    <mergeCell ref="J7:J11"/>
    <mergeCell ref="K7:K11"/>
    <mergeCell ref="B39:J39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2022-11-10T13:22:04Z</cp:lastPrinted>
  <dcterms:created xsi:type="dcterms:W3CDTF">2022-11-09T08:49:52Z</dcterms:created>
  <dcterms:modified xsi:type="dcterms:W3CDTF">2022-11-10T13:22:07Z</dcterms:modified>
</cp:coreProperties>
</file>