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Exe trim\ph cont executie trim IV 2020\"/>
    </mc:Choice>
  </mc:AlternateContent>
  <xr:revisionPtr revIDLastSave="0" documentId="13_ncr:1_{5C954F86-B0B4-4190-9110-DB22D209908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L15" i="1"/>
  <c r="K16" i="1"/>
  <c r="D17" i="1"/>
  <c r="E17" i="1"/>
  <c r="F17" i="1"/>
  <c r="G17" i="1"/>
  <c r="H17" i="1"/>
  <c r="I17" i="1"/>
  <c r="K17" i="1" s="1"/>
  <c r="J17" i="1"/>
  <c r="L17" i="1"/>
  <c r="K18" i="1"/>
  <c r="K19" i="1"/>
  <c r="E20" i="1"/>
  <c r="G20" i="1"/>
  <c r="D21" i="1"/>
  <c r="D20" i="1" s="1"/>
  <c r="E21" i="1"/>
  <c r="F21" i="1"/>
  <c r="F20" i="1" s="1"/>
  <c r="G21" i="1"/>
  <c r="H21" i="1"/>
  <c r="H20" i="1" s="1"/>
  <c r="I21" i="1"/>
  <c r="J21" i="1"/>
  <c r="J20" i="1" s="1"/>
  <c r="L21" i="1"/>
  <c r="L20" i="1" s="1"/>
  <c r="K22" i="1"/>
  <c r="E23" i="1"/>
  <c r="L23" i="1"/>
  <c r="D24" i="1"/>
  <c r="D23" i="1" s="1"/>
  <c r="E24" i="1"/>
  <c r="F24" i="1"/>
  <c r="F23" i="1" s="1"/>
  <c r="G24" i="1"/>
  <c r="G23" i="1" s="1"/>
  <c r="H24" i="1"/>
  <c r="H23" i="1" s="1"/>
  <c r="I24" i="1"/>
  <c r="J24" i="1"/>
  <c r="J23" i="1" s="1"/>
  <c r="L24" i="1"/>
  <c r="K25" i="1"/>
  <c r="K26" i="1"/>
  <c r="K27" i="1"/>
  <c r="K28" i="1"/>
  <c r="K29" i="1"/>
  <c r="K30" i="1"/>
  <c r="K31" i="1"/>
  <c r="K32" i="1"/>
  <c r="G14" i="1" l="1"/>
  <c r="J14" i="1"/>
  <c r="J13" i="1" s="1"/>
  <c r="J12" i="1" s="1"/>
  <c r="D14" i="1"/>
  <c r="D13" i="1" s="1"/>
  <c r="D12" i="1" s="1"/>
  <c r="K24" i="1"/>
  <c r="E14" i="1"/>
  <c r="E13" i="1" s="1"/>
  <c r="E12" i="1" s="1"/>
  <c r="H14" i="1"/>
  <c r="K21" i="1"/>
  <c r="L14" i="1"/>
  <c r="L13" i="1" s="1"/>
  <c r="L12" i="1" s="1"/>
  <c r="F14" i="1"/>
  <c r="F13" i="1" s="1"/>
  <c r="F12" i="1" s="1"/>
  <c r="K15" i="1"/>
  <c r="G13" i="1"/>
  <c r="G12" i="1" s="1"/>
  <c r="H13" i="1"/>
  <c r="H12" i="1" s="1"/>
  <c r="I23" i="1"/>
  <c r="K23" i="1" s="1"/>
  <c r="I20" i="1"/>
  <c r="K20" i="1" s="1"/>
  <c r="I14" i="1"/>
  <c r="K14" i="1" l="1"/>
  <c r="I13" i="1"/>
  <c r="K13" i="1" l="1"/>
  <c r="I12" i="1"/>
  <c r="K12" i="1" s="1"/>
</calcChain>
</file>

<file path=xl/sharedStrings.xml><?xml version="1.0" encoding="utf-8"?>
<sst xmlns="http://schemas.openxmlformats.org/spreadsheetml/2006/main" count="550" uniqueCount="234">
  <si>
    <t>CONSOLIDAT CAMPULUNG MOLDOVENESC</t>
  </si>
  <si>
    <t>CUI: 4842400</t>
  </si>
  <si>
    <t>Cont de executie - Cheltuieli - Bugetul institutiilor publice si activitatilor finantate integral sau partial din venituri proprii</t>
  </si>
  <si>
    <t>Trimestrul: 4, Anul: 2020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</si>
  <si>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</si>
  <si>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</si>
  <si>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</si>
  <si>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</si>
  <si>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</si>
  <si>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</si>
  <si>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</si>
  <si>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</si>
  <si>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</si>
  <si>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</si>
  <si>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</si>
  <si>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</si>
  <si>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</si>
  <si>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</si>
  <si>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</si>
  <si>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</si>
  <si>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</si>
  <si>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</si>
  <si>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</si>
  <si>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</si>
  <si>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</si>
  <si>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</si>
  <si>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</si>
  <si>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</si>
  <si>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</si>
  <si>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</si>
  <si>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</si>
  <si>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</si>
  <si>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</si>
  <si>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</si>
  <si>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</si>
  <si>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</si>
  <si>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</si>
  <si>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</si>
  <si>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</si>
  <si>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</si>
  <si>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</si>
  <si>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</si>
  <si>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</si>
  <si>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</si>
  <si>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</si>
  <si>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</si>
  <si>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</si>
  <si>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</si>
  <si>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</si>
  <si>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</si>
  <si>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</si>
  <si>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</si>
  <si>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</si>
  <si>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</si>
  <si>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</si>
  <si>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</si>
  <si>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</si>
  <si>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</si>
  <si>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</si>
  <si>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</si>
  <si>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</si>
  <si>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</si>
  <si>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</si>
  <si>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102</t>
  </si>
  <si>
    <t>VII. REZERVE, EXCEDENT / DEFICIT</t>
  </si>
  <si>
    <t>96.10</t>
  </si>
  <si>
    <t>103</t>
  </si>
  <si>
    <t>EXCEDENT    98.10.96 + 98.10.97</t>
  </si>
  <si>
    <t>98.10</t>
  </si>
  <si>
    <t>104</t>
  </si>
  <si>
    <t xml:space="preserve">    Excedentul secţiunii de funcţionare</t>
  </si>
  <si>
    <t>98.10.96</t>
  </si>
  <si>
    <t>106</t>
  </si>
  <si>
    <t>DEFICIT   99.10.96 + 99.10.97</t>
  </si>
  <si>
    <t>99.10</t>
  </si>
  <si>
    <t>107</t>
  </si>
  <si>
    <t xml:space="preserve">    Deficitul secţiunii de funcţionare</t>
  </si>
  <si>
    <t>99.10.96</t>
  </si>
  <si>
    <t>108</t>
  </si>
  <si>
    <t xml:space="preserve">    Deficitul secţiunii de dezvoltare</t>
  </si>
  <si>
    <t>99.10.97</t>
  </si>
  <si>
    <t>CONSILIUL LOCAL</t>
  </si>
  <si>
    <t>MUNICIPIUL CÂMPULUNG MOLDOVENESC                                                               ANEXA NR. 4 LA HCL NR. _____/2021</t>
  </si>
  <si>
    <t>PRIMAR,</t>
  </si>
  <si>
    <t>NEGURĂ MIHĂIȚĂ</t>
  </si>
  <si>
    <t>VIZĂ CFP</t>
  </si>
  <si>
    <t>PREȘEDINTE DE ȘEDINȚĂ,</t>
  </si>
  <si>
    <t>DIRECTOR EXECUTIV,</t>
  </si>
  <si>
    <t>FLORESCU IULIANA GEORGETA</t>
  </si>
  <si>
    <t>SECRETAR GENERAL</t>
  </si>
  <si>
    <t>AL MUNICIPIULUI,</t>
  </si>
  <si>
    <t>ERHAN RODICA</t>
  </si>
  <si>
    <t>inițiale</t>
  </si>
  <si>
    <t>definitive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</si>
  <si>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</si>
  <si>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</si>
  <si>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</si>
  <si>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</si>
  <si>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</si>
  <si>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</si>
  <si>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</si>
  <si>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</si>
  <si>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</si>
  <si>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</si>
  <si>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</si>
  <si>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</si>
  <si>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</si>
  <si>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</si>
  <si>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</si>
  <si>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</si>
  <si>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</si>
  <si>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</si>
  <si>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</si>
  <si>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</si>
  <si>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</si>
  <si>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</si>
  <si>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</si>
  <si>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</si>
  <si>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</si>
  <si>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</si>
  <si>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</si>
  <si>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</si>
  <si>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</si>
  <si>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</si>
  <si>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</si>
  <si>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</si>
  <si>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</si>
  <si>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</si>
  <si>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</si>
  <si>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</si>
  <si>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</si>
  <si>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</si>
  <si>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</si>
  <si>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</si>
  <si>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</si>
  <si>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</si>
  <si>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</si>
  <si>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</si>
  <si>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</si>
  <si>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</si>
  <si>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</si>
  <si>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</si>
  <si>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</si>
  <si>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</si>
  <si>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</si>
  <si>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</si>
  <si>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</si>
  <si>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</si>
  <si>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</si>
  <si>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</si>
  <si>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</si>
  <si>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</si>
  <si>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</si>
  <si>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</si>
  <si>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</si>
  <si>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</si>
  <si>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</si>
  <si>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</si>
  <si>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</si>
  <si>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</si>
  <si>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</si>
  <si>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</si>
  <si>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</si>
  <si>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</si>
  <si>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</si>
  <si>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</si>
  <si>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</si>
  <si>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</si>
  <si>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</si>
  <si>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</si>
  <si>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</si>
  <si>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</si>
  <si>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</si>
  <si>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</si>
  <si>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</si>
  <si>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</si>
  <si>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</si>
  <si>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</si>
  <si>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</si>
  <si>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</si>
  <si>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</si>
  <si>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</si>
  <si>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</si>
  <si>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</si>
  <si>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</si>
  <si>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</si>
  <si>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</si>
  <si>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</si>
  <si>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</si>
  <si>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</si>
  <si>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</si>
  <si>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</si>
  <si>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</si>
  <si>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</si>
  <si>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</si>
  <si>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</si>
  <si>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</si>
  <si>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</si>
  <si>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</si>
  <si>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</si>
  <si>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</si>
  <si>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</si>
  <si>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</si>
  <si>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</si>
  <si>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XIX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</si>
  <si>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</si>
  <si>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</si>
  <si>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</si>
  <si>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</si>
  <si>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</si>
  <si>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</si>
  <si>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TITLUL X PROIECTE CU FINANTARE DIN FONDURI EXTERNE NERAMBURSABILE AFERENTE CADRULUI FINANCIAR 2014-2020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</si>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</sst>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0" fillId="0" borderId="0" xfId="0" applyNumberFormat="1" applyAlignment="1"/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1"/>
  <sheetViews>
    <sheetView tabSelected="1" topLeftCell="B1" workbookViewId="0">
      <selection activeCell="J227" activeCellId="1" sqref="J38 J227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7" width="14.42578125" customWidth="1"/>
    <col min="8" max="9" width="14.42578125" hidden="1" customWidth="1"/>
    <col min="10" max="10" width="14.42578125" customWidth="1"/>
    <col min="11" max="12" width="14.42578125" hidden="1" customWidth="1"/>
  </cols>
  <sheetData>
    <row r="1" spans="1:12" x14ac:dyDescent="0.25">
      <c r="A1" s="8" t="s">
        <v>0</v>
      </c>
      <c r="B1" s="12" t="s">
        <v>82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8" t="s">
        <v>1</v>
      </c>
      <c r="B2" s="12" t="s">
        <v>81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69.9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.75" thickBot="1" x14ac:dyDescent="0.3"/>
    <row r="6" spans="1:12" s="1" customFormat="1" ht="15.75" thickBot="1" x14ac:dyDescent="0.3">
      <c r="A6" s="11" t="s">
        <v>4</v>
      </c>
      <c r="B6" s="11"/>
      <c r="C6" s="11" t="s">
        <v>6</v>
      </c>
      <c r="D6" s="11" t="s">
        <v>8</v>
      </c>
      <c r="E6" s="11"/>
      <c r="F6" s="11" t="s">
        <v>11</v>
      </c>
      <c r="G6" s="11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17</v>
      </c>
    </row>
    <row r="7" spans="1:12" s="1" customFormat="1" ht="15.75" customHeight="1" thickBot="1" x14ac:dyDescent="0.3">
      <c r="A7" s="11"/>
      <c r="B7" s="11"/>
      <c r="C7" s="11"/>
      <c r="D7" s="11" t="s">
        <v>9</v>
      </c>
      <c r="E7" s="11" t="s">
        <v>10</v>
      </c>
      <c r="F7" s="11" t="s">
        <v>92</v>
      </c>
      <c r="G7" s="11" t="s">
        <v>93</v>
      </c>
      <c r="H7" s="11"/>
      <c r="I7" s="11"/>
      <c r="J7" s="11"/>
      <c r="K7" s="11"/>
      <c r="L7" s="11"/>
    </row>
    <row r="8" spans="1:12" s="1" customFormat="1" ht="15.75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 t="s">
        <v>5</v>
      </c>
      <c r="B11" s="11"/>
      <c r="C11" s="2" t="s">
        <v>7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  <c r="L11" s="2">
        <v>9</v>
      </c>
    </row>
    <row r="12" spans="1:12" s="1" customFormat="1" ht="22.5" x14ac:dyDescent="0.25">
      <c r="A12" s="5" t="s">
        <v>18</v>
      </c>
      <c r="B12" s="5" t="s">
        <v>19</v>
      </c>
      <c r="C12" s="5" t="s">
        <v>20</v>
      </c>
      <c r="D12" s="6">
        <f t="shared" ref="D12:J12" si="0">+D13</f>
        <v>0</v>
      </c>
      <c r="E12" s="6">
        <f t="shared" si="0"/>
        <v>0</v>
      </c>
      <c r="F12" s="6">
        <f t="shared" si="0"/>
        <v>41258395</v>
      </c>
      <c r="G12" s="6">
        <f t="shared" si="0"/>
        <v>45044691</v>
      </c>
      <c r="H12" s="6">
        <f t="shared" si="0"/>
        <v>41589365</v>
      </c>
      <c r="I12" s="6">
        <f t="shared" si="0"/>
        <v>41572448</v>
      </c>
      <c r="J12" s="6">
        <f t="shared" si="0"/>
        <v>41410563</v>
      </c>
      <c r="K12" s="6">
        <f t="shared" ref="K12:K32" si="1">I12-J12</f>
        <v>161885</v>
      </c>
      <c r="L12" s="6">
        <f>+L13</f>
        <v>40943262</v>
      </c>
    </row>
    <row r="13" spans="1:12" s="1" customFormat="1" ht="22.5" x14ac:dyDescent="0.25">
      <c r="A13" s="5" t="s">
        <v>21</v>
      </c>
      <c r="B13" s="5" t="s">
        <v>22</v>
      </c>
      <c r="C13" s="5" t="s">
        <v>23</v>
      </c>
      <c r="D13" s="6">
        <f t="shared" ref="D13:J13" si="2">D14+D20+D23</f>
        <v>0</v>
      </c>
      <c r="E13" s="6">
        <f t="shared" si="2"/>
        <v>0</v>
      </c>
      <c r="F13" s="6">
        <f t="shared" si="2"/>
        <v>41258395</v>
      </c>
      <c r="G13" s="6">
        <f t="shared" si="2"/>
        <v>45044691</v>
      </c>
      <c r="H13" s="6">
        <f t="shared" si="2"/>
        <v>41589365</v>
      </c>
      <c r="I13" s="6">
        <f t="shared" si="2"/>
        <v>41572448</v>
      </c>
      <c r="J13" s="6">
        <f t="shared" si="2"/>
        <v>41410563</v>
      </c>
      <c r="K13" s="6">
        <f t="shared" si="1"/>
        <v>161885</v>
      </c>
      <c r="L13" s="6">
        <f>L14+L20+L23</f>
        <v>40943262</v>
      </c>
    </row>
    <row r="14" spans="1:12" s="1" customFormat="1" ht="22.5" x14ac:dyDescent="0.25">
      <c r="A14" s="5" t="s">
        <v>24</v>
      </c>
      <c r="B14" s="5" t="s">
        <v>25</v>
      </c>
      <c r="C14" s="5" t="s">
        <v>26</v>
      </c>
      <c r="D14" s="6">
        <f t="shared" ref="D14:J14" si="3">+D15+D17</f>
        <v>0</v>
      </c>
      <c r="E14" s="6">
        <f t="shared" si="3"/>
        <v>0</v>
      </c>
      <c r="F14" s="6">
        <f t="shared" si="3"/>
        <v>820644</v>
      </c>
      <c r="G14" s="6">
        <f t="shared" si="3"/>
        <v>828644</v>
      </c>
      <c r="H14" s="6">
        <f t="shared" si="3"/>
        <v>287853</v>
      </c>
      <c r="I14" s="6">
        <f t="shared" si="3"/>
        <v>287853</v>
      </c>
      <c r="J14" s="6">
        <f t="shared" si="3"/>
        <v>287853</v>
      </c>
      <c r="K14" s="6">
        <f t="shared" si="1"/>
        <v>0</v>
      </c>
      <c r="L14" s="6">
        <f>+L15+L17</f>
        <v>252992</v>
      </c>
    </row>
    <row r="15" spans="1:12" s="1" customFormat="1" ht="22.5" x14ac:dyDescent="0.25">
      <c r="A15" s="5" t="s">
        <v>27</v>
      </c>
      <c r="B15" s="5" t="s">
        <v>28</v>
      </c>
      <c r="C15" s="5" t="s">
        <v>29</v>
      </c>
      <c r="D15" s="6">
        <f t="shared" ref="D15:J15" si="4">D16</f>
        <v>0</v>
      </c>
      <c r="E15" s="6">
        <f t="shared" si="4"/>
        <v>0</v>
      </c>
      <c r="F15" s="6">
        <f t="shared" si="4"/>
        <v>154928</v>
      </c>
      <c r="G15" s="6">
        <f t="shared" si="4"/>
        <v>154928</v>
      </c>
      <c r="H15" s="6">
        <f t="shared" si="4"/>
        <v>50612</v>
      </c>
      <c r="I15" s="6">
        <f t="shared" si="4"/>
        <v>50612</v>
      </c>
      <c r="J15" s="6">
        <f t="shared" si="4"/>
        <v>50612</v>
      </c>
      <c r="K15" s="6">
        <f t="shared" si="1"/>
        <v>0</v>
      </c>
      <c r="L15" s="6">
        <f>L16</f>
        <v>47410</v>
      </c>
    </row>
    <row r="16" spans="1:12" s="1" customFormat="1" x14ac:dyDescent="0.25">
      <c r="A16" s="5" t="s">
        <v>30</v>
      </c>
      <c r="B16" s="5" t="s">
        <v>31</v>
      </c>
      <c r="C16" s="5" t="s">
        <v>32</v>
      </c>
      <c r="D16" s="6">
        <v>0</v>
      </c>
      <c r="E16" s="6">
        <v>0</v>
      </c>
      <c r="F16" s="6">
        <v>154928</v>
      </c>
      <c r="G16" s="6">
        <v>154928</v>
      </c>
      <c r="H16" s="6">
        <v>50612</v>
      </c>
      <c r="I16" s="6">
        <v>50612</v>
      </c>
      <c r="J16" s="6">
        <v>50612</v>
      </c>
      <c r="K16" s="6">
        <f t="shared" si="1"/>
        <v>0</v>
      </c>
      <c r="L16" s="6">
        <v>47410</v>
      </c>
    </row>
    <row r="17" spans="1:12" s="1" customFormat="1" ht="22.5" x14ac:dyDescent="0.25">
      <c r="A17" s="5" t="s">
        <v>33</v>
      </c>
      <c r="B17" s="5" t="s">
        <v>34</v>
      </c>
      <c r="C17" s="5" t="s">
        <v>35</v>
      </c>
      <c r="D17" s="6">
        <f t="shared" ref="D17:J17" si="5">D18+D19</f>
        <v>0</v>
      </c>
      <c r="E17" s="6">
        <f t="shared" si="5"/>
        <v>0</v>
      </c>
      <c r="F17" s="6">
        <f t="shared" si="5"/>
        <v>665716</v>
      </c>
      <c r="G17" s="6">
        <f t="shared" si="5"/>
        <v>673716</v>
      </c>
      <c r="H17" s="6">
        <f t="shared" si="5"/>
        <v>237241</v>
      </c>
      <c r="I17" s="6">
        <f t="shared" si="5"/>
        <v>237241</v>
      </c>
      <c r="J17" s="6">
        <f t="shared" si="5"/>
        <v>237241</v>
      </c>
      <c r="K17" s="6">
        <f t="shared" si="1"/>
        <v>0</v>
      </c>
      <c r="L17" s="6">
        <f>L18+L19</f>
        <v>205582</v>
      </c>
    </row>
    <row r="18" spans="1:12" s="1" customFormat="1" x14ac:dyDescent="0.25">
      <c r="A18" s="5" t="s">
        <v>36</v>
      </c>
      <c r="B18" s="5" t="s">
        <v>37</v>
      </c>
      <c r="C18" s="5" t="s">
        <v>38</v>
      </c>
      <c r="D18" s="6">
        <v>0</v>
      </c>
      <c r="E18" s="6">
        <v>0</v>
      </c>
      <c r="F18" s="6">
        <v>77683</v>
      </c>
      <c r="G18" s="6">
        <v>77683</v>
      </c>
      <c r="H18" s="6">
        <v>2121</v>
      </c>
      <c r="I18" s="6">
        <v>2121</v>
      </c>
      <c r="J18" s="6">
        <v>2121</v>
      </c>
      <c r="K18" s="6">
        <f t="shared" si="1"/>
        <v>0</v>
      </c>
      <c r="L18" s="6">
        <v>5609</v>
      </c>
    </row>
    <row r="19" spans="1:12" s="1" customFormat="1" x14ac:dyDescent="0.25">
      <c r="A19" s="5" t="s">
        <v>39</v>
      </c>
      <c r="B19" s="5" t="s">
        <v>40</v>
      </c>
      <c r="C19" s="5" t="s">
        <v>41</v>
      </c>
      <c r="D19" s="6">
        <v>0</v>
      </c>
      <c r="E19" s="6">
        <v>0</v>
      </c>
      <c r="F19" s="6">
        <v>588033</v>
      </c>
      <c r="G19" s="6">
        <v>596033</v>
      </c>
      <c r="H19" s="6">
        <v>235120</v>
      </c>
      <c r="I19" s="6">
        <v>235120</v>
      </c>
      <c r="J19" s="6">
        <v>235120</v>
      </c>
      <c r="K19" s="6">
        <f t="shared" si="1"/>
        <v>0</v>
      </c>
      <c r="L19" s="6">
        <v>199973</v>
      </c>
    </row>
    <row r="20" spans="1:12" s="1" customFormat="1" x14ac:dyDescent="0.25">
      <c r="A20" s="5" t="s">
        <v>42</v>
      </c>
      <c r="B20" s="5" t="s">
        <v>43</v>
      </c>
      <c r="C20" s="5" t="s">
        <v>44</v>
      </c>
      <c r="D20" s="6">
        <f t="shared" ref="D20:J21" si="6">D21</f>
        <v>0</v>
      </c>
      <c r="E20" s="6">
        <f t="shared" si="6"/>
        <v>0</v>
      </c>
      <c r="F20" s="6">
        <f t="shared" si="6"/>
        <v>39801491</v>
      </c>
      <c r="G20" s="6">
        <f t="shared" si="6"/>
        <v>43386946</v>
      </c>
      <c r="H20" s="6">
        <f t="shared" si="6"/>
        <v>40486691</v>
      </c>
      <c r="I20" s="6">
        <f t="shared" si="6"/>
        <v>40486691</v>
      </c>
      <c r="J20" s="6">
        <f t="shared" si="6"/>
        <v>40324806</v>
      </c>
      <c r="K20" s="6">
        <f t="shared" si="1"/>
        <v>161885</v>
      </c>
      <c r="L20" s="6">
        <f>L21</f>
        <v>40190280</v>
      </c>
    </row>
    <row r="21" spans="1:12" s="1" customFormat="1" ht="22.5" x14ac:dyDescent="0.25">
      <c r="A21" s="5" t="s">
        <v>45</v>
      </c>
      <c r="B21" s="5" t="s">
        <v>46</v>
      </c>
      <c r="C21" s="5" t="s">
        <v>47</v>
      </c>
      <c r="D21" s="6">
        <f t="shared" si="6"/>
        <v>0</v>
      </c>
      <c r="E21" s="6">
        <f t="shared" si="6"/>
        <v>0</v>
      </c>
      <c r="F21" s="6">
        <f t="shared" si="6"/>
        <v>39801491</v>
      </c>
      <c r="G21" s="6">
        <f t="shared" si="6"/>
        <v>43386946</v>
      </c>
      <c r="H21" s="6">
        <f t="shared" si="6"/>
        <v>40486691</v>
      </c>
      <c r="I21" s="6">
        <f t="shared" si="6"/>
        <v>40486691</v>
      </c>
      <c r="J21" s="6">
        <f t="shared" si="6"/>
        <v>40324806</v>
      </c>
      <c r="K21" s="6">
        <f t="shared" si="1"/>
        <v>161885</v>
      </c>
      <c r="L21" s="6">
        <f>L22</f>
        <v>40190280</v>
      </c>
    </row>
    <row r="22" spans="1:12" s="1" customFormat="1" x14ac:dyDescent="0.25">
      <c r="A22" s="5" t="s">
        <v>48</v>
      </c>
      <c r="B22" s="5" t="s">
        <v>49</v>
      </c>
      <c r="C22" s="5" t="s">
        <v>50</v>
      </c>
      <c r="D22" s="6">
        <v>0</v>
      </c>
      <c r="E22" s="6">
        <v>0</v>
      </c>
      <c r="F22" s="6">
        <v>39801491</v>
      </c>
      <c r="G22" s="6">
        <v>43386946</v>
      </c>
      <c r="H22" s="6">
        <v>40486691</v>
      </c>
      <c r="I22" s="6">
        <v>40486691</v>
      </c>
      <c r="J22" s="6">
        <v>40324806</v>
      </c>
      <c r="K22" s="6">
        <f t="shared" si="1"/>
        <v>161885</v>
      </c>
      <c r="L22" s="6">
        <v>40190280</v>
      </c>
    </row>
    <row r="23" spans="1:12" s="1" customFormat="1" ht="22.5" x14ac:dyDescent="0.25">
      <c r="A23" s="5" t="s">
        <v>51</v>
      </c>
      <c r="B23" s="5" t="s">
        <v>52</v>
      </c>
      <c r="C23" s="5" t="s">
        <v>53</v>
      </c>
      <c r="D23" s="6">
        <f t="shared" ref="D23:J23" si="7">+D24+D26</f>
        <v>0</v>
      </c>
      <c r="E23" s="6">
        <f t="shared" si="7"/>
        <v>0</v>
      </c>
      <c r="F23" s="6">
        <f t="shared" si="7"/>
        <v>636260</v>
      </c>
      <c r="G23" s="6">
        <f t="shared" si="7"/>
        <v>829101</v>
      </c>
      <c r="H23" s="6">
        <f t="shared" si="7"/>
        <v>814821</v>
      </c>
      <c r="I23" s="6">
        <f t="shared" si="7"/>
        <v>797904</v>
      </c>
      <c r="J23" s="6">
        <f t="shared" si="7"/>
        <v>797904</v>
      </c>
      <c r="K23" s="6">
        <f t="shared" si="1"/>
        <v>0</v>
      </c>
      <c r="L23" s="6">
        <f>+L24+L26</f>
        <v>499990</v>
      </c>
    </row>
    <row r="24" spans="1:12" s="1" customFormat="1" x14ac:dyDescent="0.25">
      <c r="A24" s="5" t="s">
        <v>54</v>
      </c>
      <c r="B24" s="5" t="s">
        <v>55</v>
      </c>
      <c r="C24" s="5" t="s">
        <v>56</v>
      </c>
      <c r="D24" s="6">
        <f t="shared" ref="D24:J24" si="8">D25</f>
        <v>0</v>
      </c>
      <c r="E24" s="6">
        <f t="shared" si="8"/>
        <v>0</v>
      </c>
      <c r="F24" s="6">
        <f t="shared" si="8"/>
        <v>618000</v>
      </c>
      <c r="G24" s="6">
        <f t="shared" si="8"/>
        <v>810841</v>
      </c>
      <c r="H24" s="6">
        <f t="shared" si="8"/>
        <v>797125</v>
      </c>
      <c r="I24" s="6">
        <f t="shared" si="8"/>
        <v>780208</v>
      </c>
      <c r="J24" s="6">
        <f t="shared" si="8"/>
        <v>780208</v>
      </c>
      <c r="K24" s="6">
        <f t="shared" si="1"/>
        <v>0</v>
      </c>
      <c r="L24" s="6">
        <f>L25</f>
        <v>479361</v>
      </c>
    </row>
    <row r="25" spans="1:12" s="1" customFormat="1" x14ac:dyDescent="0.25">
      <c r="A25" s="5" t="s">
        <v>57</v>
      </c>
      <c r="B25" s="5" t="s">
        <v>58</v>
      </c>
      <c r="C25" s="5" t="s">
        <v>59</v>
      </c>
      <c r="D25" s="6">
        <v>0</v>
      </c>
      <c r="E25" s="6">
        <v>0</v>
      </c>
      <c r="F25" s="6">
        <v>618000</v>
      </c>
      <c r="G25" s="6">
        <v>810841</v>
      </c>
      <c r="H25" s="6">
        <v>797125</v>
      </c>
      <c r="I25" s="6">
        <v>780208</v>
      </c>
      <c r="J25" s="6">
        <v>780208</v>
      </c>
      <c r="K25" s="6">
        <f t="shared" si="1"/>
        <v>0</v>
      </c>
      <c r="L25" s="6">
        <v>479361</v>
      </c>
    </row>
    <row r="26" spans="1:12" s="1" customFormat="1" ht="22.5" x14ac:dyDescent="0.25">
      <c r="A26" s="5" t="s">
        <v>60</v>
      </c>
      <c r="B26" s="5" t="s">
        <v>61</v>
      </c>
      <c r="C26" s="5" t="s">
        <v>62</v>
      </c>
      <c r="D26" s="6">
        <v>0</v>
      </c>
      <c r="E26" s="6">
        <v>0</v>
      </c>
      <c r="F26" s="6">
        <v>18260</v>
      </c>
      <c r="G26" s="6">
        <v>18260</v>
      </c>
      <c r="H26" s="6">
        <v>17696</v>
      </c>
      <c r="I26" s="6">
        <v>17696</v>
      </c>
      <c r="J26" s="6">
        <v>17696</v>
      </c>
      <c r="K26" s="6">
        <f t="shared" si="1"/>
        <v>0</v>
      </c>
      <c r="L26" s="6">
        <v>20629</v>
      </c>
    </row>
    <row r="27" spans="1:12" s="1" customFormat="1" x14ac:dyDescent="0.25">
      <c r="A27" s="5" t="s">
        <v>63</v>
      </c>
      <c r="B27" s="5" t="s">
        <v>64</v>
      </c>
      <c r="C27" s="5" t="s">
        <v>65</v>
      </c>
      <c r="D27" s="6">
        <v>0</v>
      </c>
      <c r="E27" s="6">
        <v>0</v>
      </c>
      <c r="F27" s="6">
        <v>-2168409</v>
      </c>
      <c r="G27" s="6">
        <v>-2168409</v>
      </c>
      <c r="H27" s="6">
        <v>0</v>
      </c>
      <c r="I27" s="6">
        <v>0</v>
      </c>
      <c r="J27" s="6">
        <v>286674</v>
      </c>
      <c r="K27" s="6">
        <f t="shared" si="1"/>
        <v>-286674</v>
      </c>
      <c r="L27" s="6">
        <v>0</v>
      </c>
    </row>
    <row r="28" spans="1:12" s="1" customFormat="1" x14ac:dyDescent="0.25">
      <c r="A28" s="5" t="s">
        <v>66</v>
      </c>
      <c r="B28" s="5" t="s">
        <v>67</v>
      </c>
      <c r="C28" s="5" t="s">
        <v>68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286674</v>
      </c>
      <c r="K28" s="6">
        <f t="shared" si="1"/>
        <v>-286674</v>
      </c>
      <c r="L28" s="6">
        <v>0</v>
      </c>
    </row>
    <row r="29" spans="1:12" s="1" customFormat="1" x14ac:dyDescent="0.25">
      <c r="A29" s="5" t="s">
        <v>69</v>
      </c>
      <c r="B29" s="5" t="s">
        <v>70</v>
      </c>
      <c r="C29" s="5" t="s">
        <v>71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462536</v>
      </c>
      <c r="K29" s="6">
        <f t="shared" si="1"/>
        <v>-462536</v>
      </c>
      <c r="L29" s="6">
        <v>0</v>
      </c>
    </row>
    <row r="30" spans="1:12" s="1" customFormat="1" x14ac:dyDescent="0.25">
      <c r="A30" s="5" t="s">
        <v>72</v>
      </c>
      <c r="B30" s="5" t="s">
        <v>73</v>
      </c>
      <c r="C30" s="5" t="s">
        <v>74</v>
      </c>
      <c r="D30" s="6">
        <v>0</v>
      </c>
      <c r="E30" s="6">
        <v>0</v>
      </c>
      <c r="F30" s="6">
        <v>-2168409</v>
      </c>
      <c r="G30" s="6">
        <v>-2168409</v>
      </c>
      <c r="H30" s="6">
        <v>0</v>
      </c>
      <c r="I30" s="6">
        <v>0</v>
      </c>
      <c r="J30" s="6">
        <v>0</v>
      </c>
      <c r="K30" s="6">
        <f t="shared" si="1"/>
        <v>0</v>
      </c>
      <c r="L30" s="6">
        <v>0</v>
      </c>
    </row>
    <row r="31" spans="1:12" s="1" customFormat="1" x14ac:dyDescent="0.25">
      <c r="A31" s="5" t="s">
        <v>75</v>
      </c>
      <c r="B31" s="5" t="s">
        <v>76</v>
      </c>
      <c r="C31" s="5" t="s">
        <v>77</v>
      </c>
      <c r="D31" s="6">
        <v>0</v>
      </c>
      <c r="E31" s="6">
        <v>0</v>
      </c>
      <c r="F31" s="6">
        <v>-1011409</v>
      </c>
      <c r="G31" s="6">
        <v>-1011409</v>
      </c>
      <c r="H31" s="6">
        <v>0</v>
      </c>
      <c r="I31" s="6">
        <v>0</v>
      </c>
      <c r="J31" s="6">
        <v>0</v>
      </c>
      <c r="K31" s="6">
        <f t="shared" si="1"/>
        <v>0</v>
      </c>
      <c r="L31" s="6">
        <v>0</v>
      </c>
    </row>
    <row r="32" spans="1:12" s="1" customFormat="1" x14ac:dyDescent="0.25">
      <c r="A32" s="5" t="s">
        <v>78</v>
      </c>
      <c r="B32" s="5" t="s">
        <v>79</v>
      </c>
      <c r="C32" s="5" t="s">
        <v>80</v>
      </c>
      <c r="D32" s="6">
        <v>0</v>
      </c>
      <c r="E32" s="6">
        <v>0</v>
      </c>
      <c r="F32" s="6">
        <v>-1157000</v>
      </c>
      <c r="G32" s="6">
        <v>-1157000</v>
      </c>
      <c r="H32" s="6">
        <v>0</v>
      </c>
      <c r="I32" s="6">
        <v>0</v>
      </c>
      <c r="J32" s="6">
        <v>-175862</v>
      </c>
      <c r="K32" s="6">
        <f t="shared" si="1"/>
        <v>175862</v>
      </c>
      <c r="L32" s="6">
        <v>0</v>
      </c>
    </row>
    <row r="33" spans="1:12" s="1" customFormat="1" x14ac:dyDescent="0.25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B35" s="15" t="s">
        <v>94</v>
      </c>
      <c r="C35" s="15"/>
      <c r="D35" s="15"/>
      <c r="E35" s="15"/>
      <c r="F35" s="15"/>
      <c r="G35" s="15"/>
      <c r="H35" s="15"/>
      <c r="I35" s="15"/>
      <c r="J35" s="15"/>
    </row>
    <row r="38" spans="1:12" ht="22.5" x14ac:dyDescent="0.25">
      <c r="B38" s="5" t="s">
        <v>19</v>
      </c>
      <c r="C38" s="5" t="s">
        <v>20</v>
      </c>
      <c r="D38" s="6">
        <v>0</v>
      </c>
      <c r="E38" s="6">
        <v>0</v>
      </c>
      <c r="F38" s="6">
        <v>39330795</v>
      </c>
      <c r="G38" s="6">
        <v>42227866</v>
      </c>
      <c r="H38" s="6">
        <v>39841921</v>
      </c>
      <c r="I38" s="6">
        <v>39825004</v>
      </c>
      <c r="J38" s="6">
        <v>39663119</v>
      </c>
    </row>
    <row r="39" spans="1:12" ht="22.5" x14ac:dyDescent="0.25">
      <c r="B39" s="5" t="s">
        <v>95</v>
      </c>
      <c r="C39" s="5" t="s">
        <v>96</v>
      </c>
      <c r="D39" s="6">
        <v>0</v>
      </c>
      <c r="E39" s="6">
        <v>0</v>
      </c>
      <c r="F39" s="6">
        <v>39330795</v>
      </c>
      <c r="G39" s="6">
        <v>42342343</v>
      </c>
      <c r="H39" s="6">
        <v>39956398</v>
      </c>
      <c r="I39" s="6">
        <v>39939481</v>
      </c>
      <c r="J39" s="6">
        <v>39777596</v>
      </c>
    </row>
    <row r="40" spans="1:12" ht="22.5" x14ac:dyDescent="0.25">
      <c r="B40" s="5" t="s">
        <v>97</v>
      </c>
      <c r="C40" s="5" t="s">
        <v>98</v>
      </c>
      <c r="D40" s="6">
        <v>0</v>
      </c>
      <c r="E40" s="6">
        <v>0</v>
      </c>
      <c r="F40" s="6">
        <v>31504763</v>
      </c>
      <c r="G40" s="6">
        <v>33073390</v>
      </c>
      <c r="H40" s="6">
        <v>32797467</v>
      </c>
      <c r="I40" s="6">
        <v>32780550</v>
      </c>
      <c r="J40" s="6">
        <v>32780550</v>
      </c>
    </row>
    <row r="41" spans="1:12" x14ac:dyDescent="0.25">
      <c r="B41" s="5" t="s">
        <v>99</v>
      </c>
      <c r="C41" s="5" t="s">
        <v>100</v>
      </c>
      <c r="D41" s="6">
        <v>0</v>
      </c>
      <c r="E41" s="6">
        <v>0</v>
      </c>
      <c r="F41" s="6">
        <v>30387713</v>
      </c>
      <c r="G41" s="6">
        <v>31975290</v>
      </c>
      <c r="H41" s="6">
        <v>31702809</v>
      </c>
      <c r="I41" s="6">
        <v>31686039</v>
      </c>
      <c r="J41" s="6">
        <v>31686039</v>
      </c>
    </row>
    <row r="42" spans="1:12" x14ac:dyDescent="0.25">
      <c r="B42" s="5" t="s">
        <v>101</v>
      </c>
      <c r="C42" s="5" t="s">
        <v>102</v>
      </c>
      <c r="D42" s="6">
        <v>0</v>
      </c>
      <c r="E42" s="6">
        <v>0</v>
      </c>
      <c r="F42" s="6">
        <v>20213257</v>
      </c>
      <c r="G42" s="6">
        <v>21451257</v>
      </c>
      <c r="H42" s="6">
        <v>21308211</v>
      </c>
      <c r="I42" s="6">
        <v>21293490</v>
      </c>
      <c r="J42" s="6">
        <v>21293490</v>
      </c>
    </row>
    <row r="43" spans="1:12" x14ac:dyDescent="0.25">
      <c r="B43" s="5" t="s">
        <v>103</v>
      </c>
      <c r="C43" s="5" t="s">
        <v>104</v>
      </c>
      <c r="D43" s="6">
        <v>0</v>
      </c>
      <c r="E43" s="6">
        <v>0</v>
      </c>
      <c r="F43" s="6">
        <v>4000000</v>
      </c>
      <c r="G43" s="6">
        <v>4360000</v>
      </c>
      <c r="H43" s="6">
        <v>4359936</v>
      </c>
      <c r="I43" s="6">
        <v>4359936</v>
      </c>
      <c r="J43" s="6">
        <v>4359936</v>
      </c>
    </row>
    <row r="44" spans="1:12" x14ac:dyDescent="0.25">
      <c r="B44" s="5" t="s">
        <v>105</v>
      </c>
      <c r="C44" s="5" t="s">
        <v>106</v>
      </c>
      <c r="D44" s="6">
        <v>0</v>
      </c>
      <c r="E44" s="6">
        <v>0</v>
      </c>
      <c r="F44" s="6">
        <v>2700000</v>
      </c>
      <c r="G44" s="6">
        <v>2432000</v>
      </c>
      <c r="H44" s="6">
        <v>2431981</v>
      </c>
      <c r="I44" s="6">
        <v>2431981</v>
      </c>
      <c r="J44" s="6">
        <v>2431981</v>
      </c>
    </row>
    <row r="45" spans="1:12" x14ac:dyDescent="0.25">
      <c r="B45" s="5" t="s">
        <v>107</v>
      </c>
      <c r="C45" s="5" t="s">
        <v>108</v>
      </c>
      <c r="D45" s="6">
        <v>0</v>
      </c>
      <c r="E45" s="6">
        <v>0</v>
      </c>
      <c r="F45" s="6">
        <v>1390000</v>
      </c>
      <c r="G45" s="6">
        <v>1188000</v>
      </c>
      <c r="H45" s="6">
        <v>1187928</v>
      </c>
      <c r="I45" s="6">
        <v>1187928</v>
      </c>
      <c r="J45" s="6">
        <v>1187928</v>
      </c>
    </row>
    <row r="46" spans="1:12" ht="22.5" x14ac:dyDescent="0.25">
      <c r="B46" s="5" t="s">
        <v>109</v>
      </c>
      <c r="C46" s="5" t="s">
        <v>110</v>
      </c>
      <c r="D46" s="6">
        <v>0</v>
      </c>
      <c r="E46" s="6">
        <v>0</v>
      </c>
      <c r="F46" s="6">
        <v>10000</v>
      </c>
      <c r="G46" s="6">
        <v>7000</v>
      </c>
      <c r="H46" s="6">
        <v>4325</v>
      </c>
      <c r="I46" s="6">
        <v>4325</v>
      </c>
      <c r="J46" s="6">
        <v>4325</v>
      </c>
    </row>
    <row r="47" spans="1:12" x14ac:dyDescent="0.25">
      <c r="B47" s="5" t="s">
        <v>111</v>
      </c>
      <c r="C47" s="5" t="s">
        <v>112</v>
      </c>
      <c r="D47" s="6">
        <v>0</v>
      </c>
      <c r="E47" s="6">
        <v>0</v>
      </c>
      <c r="F47" s="6">
        <v>2000</v>
      </c>
      <c r="G47" s="6">
        <v>200</v>
      </c>
      <c r="H47" s="6">
        <v>180</v>
      </c>
      <c r="I47" s="6">
        <v>180</v>
      </c>
      <c r="J47" s="6">
        <v>180</v>
      </c>
    </row>
    <row r="48" spans="1:12" x14ac:dyDescent="0.25">
      <c r="B48" s="5" t="s">
        <v>113</v>
      </c>
      <c r="C48" s="5" t="s">
        <v>114</v>
      </c>
      <c r="D48" s="6">
        <v>0</v>
      </c>
      <c r="E48" s="6">
        <v>0</v>
      </c>
      <c r="F48" s="6">
        <v>1222456</v>
      </c>
      <c r="G48" s="6">
        <v>1149291</v>
      </c>
      <c r="H48" s="6">
        <v>1110658</v>
      </c>
      <c r="I48" s="6">
        <v>1108609</v>
      </c>
      <c r="J48" s="6">
        <v>1108609</v>
      </c>
    </row>
    <row r="49" spans="2:10" x14ac:dyDescent="0.25">
      <c r="B49" s="5" t="s">
        <v>115</v>
      </c>
      <c r="C49" s="5" t="s">
        <v>116</v>
      </c>
      <c r="D49" s="6">
        <v>0</v>
      </c>
      <c r="E49" s="6">
        <v>0</v>
      </c>
      <c r="F49" s="6">
        <v>0</v>
      </c>
      <c r="G49" s="6">
        <v>487500</v>
      </c>
      <c r="H49" s="6">
        <v>487500</v>
      </c>
      <c r="I49" s="6">
        <v>487500</v>
      </c>
      <c r="J49" s="6">
        <v>487500</v>
      </c>
    </row>
    <row r="50" spans="2:10" x14ac:dyDescent="0.25">
      <c r="B50" s="5" t="s">
        <v>117</v>
      </c>
      <c r="C50" s="5" t="s">
        <v>118</v>
      </c>
      <c r="D50" s="6">
        <v>0</v>
      </c>
      <c r="E50" s="6">
        <v>0</v>
      </c>
      <c r="F50" s="6">
        <v>850000</v>
      </c>
      <c r="G50" s="6">
        <v>900042</v>
      </c>
      <c r="H50" s="6">
        <v>812090</v>
      </c>
      <c r="I50" s="6">
        <v>812090</v>
      </c>
      <c r="J50" s="6">
        <v>812090</v>
      </c>
    </row>
    <row r="51" spans="2:10" ht="22.5" x14ac:dyDescent="0.25">
      <c r="B51" s="5" t="s">
        <v>119</v>
      </c>
      <c r="C51" s="5" t="s">
        <v>120</v>
      </c>
      <c r="D51" s="6">
        <v>0</v>
      </c>
      <c r="E51" s="6">
        <v>0</v>
      </c>
      <c r="F51" s="6">
        <v>404350</v>
      </c>
      <c r="G51" s="6">
        <v>399400</v>
      </c>
      <c r="H51" s="6">
        <v>399400</v>
      </c>
      <c r="I51" s="6">
        <v>399400</v>
      </c>
      <c r="J51" s="6">
        <v>399400</v>
      </c>
    </row>
    <row r="52" spans="2:10" x14ac:dyDescent="0.25">
      <c r="B52" s="5" t="s">
        <v>121</v>
      </c>
      <c r="C52" s="5" t="s">
        <v>122</v>
      </c>
      <c r="D52" s="6">
        <v>0</v>
      </c>
      <c r="E52" s="6">
        <v>0</v>
      </c>
      <c r="F52" s="6">
        <v>404350</v>
      </c>
      <c r="G52" s="6">
        <v>399400</v>
      </c>
      <c r="H52" s="6">
        <v>399400</v>
      </c>
      <c r="I52" s="6">
        <v>399400</v>
      </c>
      <c r="J52" s="6">
        <v>399400</v>
      </c>
    </row>
    <row r="53" spans="2:10" x14ac:dyDescent="0.25">
      <c r="B53" s="5" t="s">
        <v>123</v>
      </c>
      <c r="C53" s="5" t="s">
        <v>124</v>
      </c>
      <c r="D53" s="6">
        <v>0</v>
      </c>
      <c r="E53" s="6">
        <v>0</v>
      </c>
      <c r="F53" s="6">
        <v>712700</v>
      </c>
      <c r="G53" s="6">
        <v>698700</v>
      </c>
      <c r="H53" s="6">
        <v>695258</v>
      </c>
      <c r="I53" s="6">
        <v>695111</v>
      </c>
      <c r="J53" s="6">
        <v>695111</v>
      </c>
    </row>
    <row r="54" spans="2:10" x14ac:dyDescent="0.25">
      <c r="B54" s="5" t="s">
        <v>125</v>
      </c>
      <c r="C54" s="5" t="s">
        <v>126</v>
      </c>
      <c r="D54" s="6">
        <v>0</v>
      </c>
      <c r="E54" s="6">
        <v>0</v>
      </c>
      <c r="F54" s="6">
        <v>712700</v>
      </c>
      <c r="G54" s="6">
        <v>698700</v>
      </c>
      <c r="H54" s="6">
        <v>695258</v>
      </c>
      <c r="I54" s="6">
        <v>695111</v>
      </c>
      <c r="J54" s="6">
        <v>695111</v>
      </c>
    </row>
    <row r="55" spans="2:10" ht="22.5" x14ac:dyDescent="0.25">
      <c r="B55" s="5" t="s">
        <v>127</v>
      </c>
      <c r="C55" s="5" t="s">
        <v>128</v>
      </c>
      <c r="D55" s="6">
        <v>0</v>
      </c>
      <c r="E55" s="6">
        <v>0</v>
      </c>
      <c r="F55" s="6">
        <v>7316946</v>
      </c>
      <c r="G55" s="6">
        <v>8835667</v>
      </c>
      <c r="H55" s="6">
        <v>6733757</v>
      </c>
      <c r="I55" s="6">
        <v>6733757</v>
      </c>
      <c r="J55" s="6">
        <v>6571872</v>
      </c>
    </row>
    <row r="56" spans="2:10" x14ac:dyDescent="0.25">
      <c r="B56" s="5" t="s">
        <v>129</v>
      </c>
      <c r="C56" s="5" t="s">
        <v>130</v>
      </c>
      <c r="D56" s="6">
        <v>0</v>
      </c>
      <c r="E56" s="6">
        <v>0</v>
      </c>
      <c r="F56" s="6">
        <v>3599027</v>
      </c>
      <c r="G56" s="6">
        <v>4643013</v>
      </c>
      <c r="H56" s="6">
        <v>4039084</v>
      </c>
      <c r="I56" s="6">
        <v>4039084</v>
      </c>
      <c r="J56" s="6">
        <v>3900607</v>
      </c>
    </row>
    <row r="57" spans="2:10" x14ac:dyDescent="0.25">
      <c r="B57" s="5" t="s">
        <v>131</v>
      </c>
      <c r="C57" s="5" t="s">
        <v>132</v>
      </c>
      <c r="D57" s="6">
        <v>0</v>
      </c>
      <c r="E57" s="6">
        <v>0</v>
      </c>
      <c r="F57" s="6">
        <v>71300</v>
      </c>
      <c r="G57" s="6">
        <v>64800</v>
      </c>
      <c r="H57" s="6">
        <v>48991</v>
      </c>
      <c r="I57" s="6">
        <v>48991</v>
      </c>
      <c r="J57" s="6">
        <v>48991</v>
      </c>
    </row>
    <row r="58" spans="2:10" x14ac:dyDescent="0.25">
      <c r="B58" s="5" t="s">
        <v>133</v>
      </c>
      <c r="C58" s="5" t="s">
        <v>134</v>
      </c>
      <c r="D58" s="6">
        <v>0</v>
      </c>
      <c r="E58" s="6">
        <v>0</v>
      </c>
      <c r="F58" s="6">
        <v>126100</v>
      </c>
      <c r="G58" s="6">
        <v>158300</v>
      </c>
      <c r="H58" s="6">
        <v>137259</v>
      </c>
      <c r="I58" s="6">
        <v>137259</v>
      </c>
      <c r="J58" s="6">
        <v>136643</v>
      </c>
    </row>
    <row r="59" spans="2:10" x14ac:dyDescent="0.25">
      <c r="B59" s="5" t="s">
        <v>135</v>
      </c>
      <c r="C59" s="5" t="s">
        <v>136</v>
      </c>
      <c r="D59" s="6">
        <v>0</v>
      </c>
      <c r="E59" s="6">
        <v>0</v>
      </c>
      <c r="F59" s="6">
        <v>825660</v>
      </c>
      <c r="G59" s="6">
        <v>885760</v>
      </c>
      <c r="H59" s="6">
        <v>812170</v>
      </c>
      <c r="I59" s="6">
        <v>812170</v>
      </c>
      <c r="J59" s="6">
        <v>785348</v>
      </c>
    </row>
    <row r="60" spans="2:10" x14ac:dyDescent="0.25">
      <c r="B60" s="5" t="s">
        <v>137</v>
      </c>
      <c r="C60" s="5" t="s">
        <v>138</v>
      </c>
      <c r="D60" s="6">
        <v>0</v>
      </c>
      <c r="E60" s="6">
        <v>0</v>
      </c>
      <c r="F60" s="6">
        <v>235400</v>
      </c>
      <c r="G60" s="6">
        <v>356541</v>
      </c>
      <c r="H60" s="6">
        <v>310908</v>
      </c>
      <c r="I60" s="6">
        <v>310908</v>
      </c>
      <c r="J60" s="6">
        <v>285601</v>
      </c>
    </row>
    <row r="61" spans="2:10" x14ac:dyDescent="0.25">
      <c r="B61" s="5" t="s">
        <v>139</v>
      </c>
      <c r="C61" s="5" t="s">
        <v>140</v>
      </c>
      <c r="D61" s="6">
        <v>0</v>
      </c>
      <c r="E61" s="6">
        <v>0</v>
      </c>
      <c r="F61" s="6">
        <v>22000</v>
      </c>
      <c r="G61" s="6">
        <v>23600</v>
      </c>
      <c r="H61" s="6">
        <v>16058</v>
      </c>
      <c r="I61" s="6">
        <v>16058</v>
      </c>
      <c r="J61" s="6">
        <v>15997</v>
      </c>
    </row>
    <row r="62" spans="2:10" x14ac:dyDescent="0.25">
      <c r="B62" s="5" t="s">
        <v>141</v>
      </c>
      <c r="C62" s="5" t="s">
        <v>142</v>
      </c>
      <c r="D62" s="6">
        <v>0</v>
      </c>
      <c r="E62" s="6">
        <v>0</v>
      </c>
      <c r="F62" s="6">
        <v>101300</v>
      </c>
      <c r="G62" s="6">
        <v>102130</v>
      </c>
      <c r="H62" s="6">
        <v>93469</v>
      </c>
      <c r="I62" s="6">
        <v>93469</v>
      </c>
      <c r="J62" s="6">
        <v>92283</v>
      </c>
    </row>
    <row r="63" spans="2:10" x14ac:dyDescent="0.25">
      <c r="B63" s="5" t="s">
        <v>143</v>
      </c>
      <c r="C63" s="5" t="s">
        <v>144</v>
      </c>
      <c r="D63" s="6">
        <v>0</v>
      </c>
      <c r="E63" s="6">
        <v>0</v>
      </c>
      <c r="F63" s="6">
        <v>34000</v>
      </c>
      <c r="G63" s="6">
        <v>18000</v>
      </c>
      <c r="H63" s="6">
        <v>11000</v>
      </c>
      <c r="I63" s="6">
        <v>11000</v>
      </c>
      <c r="J63" s="6">
        <v>11000</v>
      </c>
    </row>
    <row r="64" spans="2:10" x14ac:dyDescent="0.25">
      <c r="B64" s="5" t="s">
        <v>145</v>
      </c>
      <c r="C64" s="5" t="s">
        <v>146</v>
      </c>
      <c r="D64" s="6">
        <v>0</v>
      </c>
      <c r="E64" s="6">
        <v>0</v>
      </c>
      <c r="F64" s="6">
        <v>36900</v>
      </c>
      <c r="G64" s="6">
        <v>47400</v>
      </c>
      <c r="H64" s="6">
        <v>40451</v>
      </c>
      <c r="I64" s="6">
        <v>40451</v>
      </c>
      <c r="J64" s="6">
        <v>39574</v>
      </c>
    </row>
    <row r="65" spans="1:20" ht="22.5" x14ac:dyDescent="0.25">
      <c r="B65" s="5" t="s">
        <v>147</v>
      </c>
      <c r="C65" s="5" t="s">
        <v>148</v>
      </c>
      <c r="D65" s="6">
        <v>0</v>
      </c>
      <c r="E65" s="6">
        <v>0</v>
      </c>
      <c r="F65" s="6">
        <v>1580100</v>
      </c>
      <c r="G65" s="6">
        <v>2439865</v>
      </c>
      <c r="H65" s="6">
        <v>2115337</v>
      </c>
      <c r="I65" s="6">
        <v>2115337</v>
      </c>
      <c r="J65" s="6">
        <v>2034618</v>
      </c>
    </row>
    <row r="66" spans="1:20" ht="22.5" x14ac:dyDescent="0.25">
      <c r="A66" s="7"/>
      <c r="B66" s="5" t="s">
        <v>149</v>
      </c>
      <c r="C66" s="5" t="s">
        <v>150</v>
      </c>
      <c r="D66" s="6">
        <v>0</v>
      </c>
      <c r="E66" s="6">
        <v>0</v>
      </c>
      <c r="F66" s="6">
        <v>566267</v>
      </c>
      <c r="G66" s="6">
        <v>546617</v>
      </c>
      <c r="H66" s="6">
        <v>453441</v>
      </c>
      <c r="I66" s="6">
        <v>453441</v>
      </c>
      <c r="J66" s="6">
        <v>450552</v>
      </c>
      <c r="K66" s="7"/>
      <c r="L66" s="7"/>
      <c r="Q66" s="7"/>
      <c r="R66" s="7"/>
      <c r="S66" s="7"/>
      <c r="T66" s="7"/>
    </row>
    <row r="67" spans="1:20" x14ac:dyDescent="0.25">
      <c r="B67" s="5" t="s">
        <v>151</v>
      </c>
      <c r="C67" s="5" t="s">
        <v>152</v>
      </c>
      <c r="D67" s="6">
        <v>0</v>
      </c>
      <c r="E67" s="6">
        <v>0</v>
      </c>
      <c r="F67" s="6">
        <v>420000</v>
      </c>
      <c r="G67" s="6">
        <v>686175</v>
      </c>
      <c r="H67" s="6">
        <v>235641</v>
      </c>
      <c r="I67" s="6">
        <v>235641</v>
      </c>
      <c r="J67" s="6">
        <v>228750</v>
      </c>
    </row>
    <row r="68" spans="1:20" x14ac:dyDescent="0.25">
      <c r="B68" s="5" t="s">
        <v>153</v>
      </c>
      <c r="C68" s="5" t="s">
        <v>154</v>
      </c>
      <c r="D68" s="6">
        <v>0</v>
      </c>
      <c r="E68" s="6">
        <v>0</v>
      </c>
      <c r="F68" s="6">
        <v>898428</v>
      </c>
      <c r="G68" s="6">
        <v>756428</v>
      </c>
      <c r="H68" s="6">
        <v>379737</v>
      </c>
      <c r="I68" s="6">
        <v>379737</v>
      </c>
      <c r="J68" s="6">
        <v>378007</v>
      </c>
    </row>
    <row r="69" spans="1:20" x14ac:dyDescent="0.25">
      <c r="B69" s="5" t="s">
        <v>155</v>
      </c>
      <c r="C69" s="5" t="s">
        <v>156</v>
      </c>
      <c r="D69" s="6">
        <v>0</v>
      </c>
      <c r="E69" s="6">
        <v>0</v>
      </c>
      <c r="F69" s="6">
        <v>896428</v>
      </c>
      <c r="G69" s="6">
        <v>754428</v>
      </c>
      <c r="H69" s="6">
        <v>378537</v>
      </c>
      <c r="I69" s="6">
        <v>378537</v>
      </c>
      <c r="J69" s="6">
        <v>376807</v>
      </c>
    </row>
    <row r="70" spans="1:20" x14ac:dyDescent="0.25">
      <c r="B70" s="5" t="s">
        <v>157</v>
      </c>
      <c r="C70" s="5" t="s">
        <v>158</v>
      </c>
      <c r="D70" s="6">
        <v>0</v>
      </c>
      <c r="E70" s="6">
        <v>0</v>
      </c>
      <c r="F70" s="6">
        <v>2000</v>
      </c>
      <c r="G70" s="6">
        <v>2000</v>
      </c>
      <c r="H70" s="6">
        <v>1200</v>
      </c>
      <c r="I70" s="6">
        <v>1200</v>
      </c>
      <c r="J70" s="6">
        <v>1200</v>
      </c>
    </row>
    <row r="71" spans="1:20" ht="22.5" x14ac:dyDescent="0.25">
      <c r="B71" s="5" t="s">
        <v>159</v>
      </c>
      <c r="C71" s="5" t="s">
        <v>160</v>
      </c>
      <c r="D71" s="6">
        <v>0</v>
      </c>
      <c r="E71" s="6">
        <v>0</v>
      </c>
      <c r="F71" s="6">
        <v>1202900</v>
      </c>
      <c r="G71" s="6">
        <v>1583305</v>
      </c>
      <c r="H71" s="6">
        <v>1260396</v>
      </c>
      <c r="I71" s="6">
        <v>1260396</v>
      </c>
      <c r="J71" s="6">
        <v>1251800</v>
      </c>
    </row>
    <row r="72" spans="1:20" x14ac:dyDescent="0.25">
      <c r="B72" s="5" t="s">
        <v>161</v>
      </c>
      <c r="C72" s="5" t="s">
        <v>162</v>
      </c>
      <c r="D72" s="6">
        <v>0</v>
      </c>
      <c r="E72" s="6">
        <v>0</v>
      </c>
      <c r="F72" s="6">
        <v>883700</v>
      </c>
      <c r="G72" s="6">
        <v>943805</v>
      </c>
      <c r="H72" s="6">
        <v>681023</v>
      </c>
      <c r="I72" s="6">
        <v>681023</v>
      </c>
      <c r="J72" s="6">
        <v>672427</v>
      </c>
    </row>
    <row r="73" spans="1:20" x14ac:dyDescent="0.25">
      <c r="B73" s="5" t="s">
        <v>163</v>
      </c>
      <c r="C73" s="5" t="s">
        <v>164</v>
      </c>
      <c r="D73" s="6">
        <v>0</v>
      </c>
      <c r="E73" s="6">
        <v>0</v>
      </c>
      <c r="F73" s="6">
        <v>192700</v>
      </c>
      <c r="G73" s="6">
        <v>373000</v>
      </c>
      <c r="H73" s="6">
        <v>361503</v>
      </c>
      <c r="I73" s="6">
        <v>361503</v>
      </c>
      <c r="J73" s="6">
        <v>361503</v>
      </c>
    </row>
    <row r="74" spans="1:20" x14ac:dyDescent="0.25">
      <c r="B74" s="5" t="s">
        <v>165</v>
      </c>
      <c r="C74" s="5" t="s">
        <v>166</v>
      </c>
      <c r="D74" s="6">
        <v>0</v>
      </c>
      <c r="E74" s="6">
        <v>0</v>
      </c>
      <c r="F74" s="6">
        <v>32000</v>
      </c>
      <c r="G74" s="6">
        <v>52000</v>
      </c>
      <c r="H74" s="6">
        <v>37001</v>
      </c>
      <c r="I74" s="6">
        <v>37001</v>
      </c>
      <c r="J74" s="6">
        <v>37001</v>
      </c>
    </row>
    <row r="75" spans="1:20" x14ac:dyDescent="0.25">
      <c r="B75" s="5" t="s">
        <v>167</v>
      </c>
      <c r="C75" s="5" t="s">
        <v>168</v>
      </c>
      <c r="D75" s="6">
        <v>0</v>
      </c>
      <c r="E75" s="6">
        <v>0</v>
      </c>
      <c r="F75" s="6">
        <v>94500</v>
      </c>
      <c r="G75" s="6">
        <v>214500</v>
      </c>
      <c r="H75" s="6">
        <v>180869</v>
      </c>
      <c r="I75" s="6">
        <v>180869</v>
      </c>
      <c r="J75" s="6">
        <v>180869</v>
      </c>
    </row>
    <row r="76" spans="1:20" ht="22.5" x14ac:dyDescent="0.25">
      <c r="B76" s="5" t="s">
        <v>169</v>
      </c>
      <c r="C76" s="5" t="s">
        <v>170</v>
      </c>
      <c r="D76" s="6">
        <v>0</v>
      </c>
      <c r="E76" s="6">
        <v>0</v>
      </c>
      <c r="F76" s="6">
        <v>482183</v>
      </c>
      <c r="G76" s="6">
        <v>515083</v>
      </c>
      <c r="H76" s="6">
        <v>253234</v>
      </c>
      <c r="I76" s="6">
        <v>253234</v>
      </c>
      <c r="J76" s="6">
        <v>253044</v>
      </c>
    </row>
    <row r="77" spans="1:20" x14ac:dyDescent="0.25">
      <c r="B77" s="5" t="s">
        <v>171</v>
      </c>
      <c r="C77" s="5" t="s">
        <v>172</v>
      </c>
      <c r="D77" s="6">
        <v>0</v>
      </c>
      <c r="E77" s="6">
        <v>0</v>
      </c>
      <c r="F77" s="6">
        <v>37000</v>
      </c>
      <c r="G77" s="6">
        <v>10500</v>
      </c>
      <c r="H77" s="6">
        <v>9017</v>
      </c>
      <c r="I77" s="6">
        <v>9017</v>
      </c>
      <c r="J77" s="6">
        <v>9017</v>
      </c>
    </row>
    <row r="78" spans="1:20" x14ac:dyDescent="0.25">
      <c r="B78" s="5" t="s">
        <v>173</v>
      </c>
      <c r="C78" s="5" t="s">
        <v>174</v>
      </c>
      <c r="D78" s="6">
        <v>0</v>
      </c>
      <c r="E78" s="6">
        <v>0</v>
      </c>
      <c r="F78" s="6">
        <v>31000</v>
      </c>
      <c r="G78" s="6">
        <v>25000</v>
      </c>
      <c r="H78" s="6">
        <v>24847</v>
      </c>
      <c r="I78" s="6">
        <v>24847</v>
      </c>
      <c r="J78" s="6">
        <v>24847</v>
      </c>
    </row>
    <row r="79" spans="1:20" x14ac:dyDescent="0.25">
      <c r="B79" s="5" t="s">
        <v>175</v>
      </c>
      <c r="C79" s="5" t="s">
        <v>176</v>
      </c>
      <c r="D79" s="6">
        <v>0</v>
      </c>
      <c r="E79" s="6">
        <v>0</v>
      </c>
      <c r="F79" s="6">
        <v>414183</v>
      </c>
      <c r="G79" s="6">
        <v>479583</v>
      </c>
      <c r="H79" s="6">
        <v>219370</v>
      </c>
      <c r="I79" s="6">
        <v>219370</v>
      </c>
      <c r="J79" s="6">
        <v>219180</v>
      </c>
    </row>
    <row r="80" spans="1:20" ht="22.5" x14ac:dyDescent="0.25">
      <c r="B80" s="5" t="s">
        <v>177</v>
      </c>
      <c r="C80" s="5" t="s">
        <v>178</v>
      </c>
      <c r="D80" s="6">
        <v>0</v>
      </c>
      <c r="E80" s="6">
        <v>0</v>
      </c>
      <c r="F80" s="6">
        <v>109000</v>
      </c>
      <c r="G80" s="6">
        <v>49000</v>
      </c>
      <c r="H80" s="6">
        <v>14863</v>
      </c>
      <c r="I80" s="6">
        <v>14863</v>
      </c>
      <c r="J80" s="6">
        <v>14863</v>
      </c>
    </row>
    <row r="81" spans="2:10" x14ac:dyDescent="0.25">
      <c r="B81" s="5" t="s">
        <v>179</v>
      </c>
      <c r="C81" s="5" t="s">
        <v>180</v>
      </c>
      <c r="D81" s="6">
        <v>0</v>
      </c>
      <c r="E81" s="6">
        <v>0</v>
      </c>
      <c r="F81" s="6">
        <v>99000</v>
      </c>
      <c r="G81" s="6">
        <v>49000</v>
      </c>
      <c r="H81" s="6">
        <v>14863</v>
      </c>
      <c r="I81" s="6">
        <v>14863</v>
      </c>
      <c r="J81" s="6">
        <v>14863</v>
      </c>
    </row>
    <row r="82" spans="2:10" x14ac:dyDescent="0.25">
      <c r="B82" s="5" t="s">
        <v>181</v>
      </c>
      <c r="C82" s="5" t="s">
        <v>182</v>
      </c>
      <c r="D82" s="6">
        <v>0</v>
      </c>
      <c r="E82" s="6">
        <v>0</v>
      </c>
      <c r="F82" s="6">
        <v>10000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5" t="s">
        <v>183</v>
      </c>
      <c r="C83" s="5" t="s">
        <v>184</v>
      </c>
      <c r="D83" s="6">
        <v>0</v>
      </c>
      <c r="E83" s="6">
        <v>0</v>
      </c>
      <c r="F83" s="6">
        <v>11000</v>
      </c>
      <c r="G83" s="6">
        <v>10000</v>
      </c>
      <c r="H83" s="6">
        <v>4905</v>
      </c>
      <c r="I83" s="6">
        <v>4905</v>
      </c>
      <c r="J83" s="6">
        <v>4905</v>
      </c>
    </row>
    <row r="84" spans="2:10" x14ac:dyDescent="0.25">
      <c r="B84" s="5" t="s">
        <v>185</v>
      </c>
      <c r="C84" s="5" t="s">
        <v>186</v>
      </c>
      <c r="D84" s="6">
        <v>0</v>
      </c>
      <c r="E84" s="6">
        <v>0</v>
      </c>
      <c r="F84" s="6">
        <v>73000</v>
      </c>
      <c r="G84" s="6">
        <v>32000</v>
      </c>
      <c r="H84" s="6">
        <v>30130</v>
      </c>
      <c r="I84" s="6">
        <v>30130</v>
      </c>
      <c r="J84" s="6">
        <v>30130</v>
      </c>
    </row>
    <row r="85" spans="2:10" x14ac:dyDescent="0.25">
      <c r="B85" s="5" t="s">
        <v>187</v>
      </c>
      <c r="C85" s="5" t="s">
        <v>188</v>
      </c>
      <c r="D85" s="6">
        <v>0</v>
      </c>
      <c r="E85" s="6">
        <v>0</v>
      </c>
      <c r="F85" s="6">
        <v>28000</v>
      </c>
      <c r="G85" s="6">
        <v>33000</v>
      </c>
      <c r="H85" s="6">
        <v>24149</v>
      </c>
      <c r="I85" s="6">
        <v>24149</v>
      </c>
      <c r="J85" s="6">
        <v>24149</v>
      </c>
    </row>
    <row r="86" spans="2:10" ht="33" x14ac:dyDescent="0.25">
      <c r="B86" s="5" t="s">
        <v>189</v>
      </c>
      <c r="C86" s="5" t="s">
        <v>190</v>
      </c>
      <c r="D86" s="6">
        <v>0</v>
      </c>
      <c r="E86" s="6">
        <v>0</v>
      </c>
      <c r="F86" s="6">
        <v>493408</v>
      </c>
      <c r="G86" s="6">
        <v>527663</v>
      </c>
      <c r="H86" s="6">
        <v>491618</v>
      </c>
      <c r="I86" s="6">
        <v>491618</v>
      </c>
      <c r="J86" s="6">
        <v>485617</v>
      </c>
    </row>
    <row r="87" spans="2:10" x14ac:dyDescent="0.25">
      <c r="B87" s="5" t="s">
        <v>191</v>
      </c>
      <c r="C87" s="5" t="s">
        <v>192</v>
      </c>
      <c r="D87" s="6">
        <v>0</v>
      </c>
      <c r="E87" s="6">
        <v>0</v>
      </c>
      <c r="F87" s="6">
        <v>19000</v>
      </c>
      <c r="G87" s="6">
        <v>17475</v>
      </c>
      <c r="H87" s="6">
        <v>16488</v>
      </c>
      <c r="I87" s="6">
        <v>16488</v>
      </c>
      <c r="J87" s="6">
        <v>16488</v>
      </c>
    </row>
    <row r="88" spans="2:10" x14ac:dyDescent="0.25">
      <c r="B88" s="5" t="s">
        <v>193</v>
      </c>
      <c r="C88" s="5" t="s">
        <v>194</v>
      </c>
      <c r="D88" s="6">
        <v>0</v>
      </c>
      <c r="E88" s="6">
        <v>0</v>
      </c>
      <c r="F88" s="6">
        <v>3000</v>
      </c>
      <c r="G88" s="6">
        <v>0</v>
      </c>
      <c r="H88" s="6">
        <v>0</v>
      </c>
      <c r="I88" s="6">
        <v>0</v>
      </c>
      <c r="J88" s="6">
        <v>0</v>
      </c>
    </row>
    <row r="89" spans="2:10" x14ac:dyDescent="0.25">
      <c r="B89" s="5" t="s">
        <v>195</v>
      </c>
      <c r="C89" s="5" t="s">
        <v>196</v>
      </c>
      <c r="D89" s="6">
        <v>0</v>
      </c>
      <c r="E89" s="6">
        <v>0</v>
      </c>
      <c r="F89" s="6">
        <v>471408</v>
      </c>
      <c r="G89" s="6">
        <v>510188</v>
      </c>
      <c r="H89" s="6">
        <v>475130</v>
      </c>
      <c r="I89" s="6">
        <v>475130</v>
      </c>
      <c r="J89" s="6">
        <v>469129</v>
      </c>
    </row>
    <row r="90" spans="2:10" ht="43.5" x14ac:dyDescent="0.25">
      <c r="B90" s="5" t="s">
        <v>197</v>
      </c>
      <c r="C90" s="5" t="s">
        <v>57</v>
      </c>
      <c r="D90" s="6">
        <v>0</v>
      </c>
      <c r="E90" s="6">
        <v>0</v>
      </c>
      <c r="F90" s="6">
        <v>509086</v>
      </c>
      <c r="G90" s="6">
        <v>433286</v>
      </c>
      <c r="H90" s="6">
        <v>425174</v>
      </c>
      <c r="I90" s="6">
        <v>425174</v>
      </c>
      <c r="J90" s="6">
        <v>425174</v>
      </c>
    </row>
    <row r="91" spans="2:10" x14ac:dyDescent="0.25">
      <c r="B91" s="5" t="s">
        <v>198</v>
      </c>
      <c r="C91" s="5" t="s">
        <v>199</v>
      </c>
      <c r="D91" s="6">
        <v>0</v>
      </c>
      <c r="E91" s="6">
        <v>0</v>
      </c>
      <c r="F91" s="6">
        <v>174086</v>
      </c>
      <c r="G91" s="6">
        <v>153286</v>
      </c>
      <c r="H91" s="6">
        <v>152825</v>
      </c>
      <c r="I91" s="6">
        <v>152825</v>
      </c>
      <c r="J91" s="6">
        <v>152825</v>
      </c>
    </row>
    <row r="92" spans="2:10" ht="22.5" x14ac:dyDescent="0.25">
      <c r="B92" s="5" t="s">
        <v>200</v>
      </c>
      <c r="C92" s="5" t="s">
        <v>201</v>
      </c>
      <c r="D92" s="6">
        <v>0</v>
      </c>
      <c r="E92" s="6">
        <v>0</v>
      </c>
      <c r="F92" s="6">
        <v>335000</v>
      </c>
      <c r="G92" s="6">
        <v>280000</v>
      </c>
      <c r="H92" s="6">
        <v>272349</v>
      </c>
      <c r="I92" s="6">
        <v>272349</v>
      </c>
      <c r="J92" s="6">
        <v>272349</v>
      </c>
    </row>
    <row r="93" spans="2:10" ht="22.5" x14ac:dyDescent="0.25">
      <c r="B93" s="5" t="s">
        <v>202</v>
      </c>
      <c r="C93" s="5" t="s">
        <v>203</v>
      </c>
      <c r="D93" s="6">
        <v>0</v>
      </c>
      <c r="E93" s="6">
        <v>0</v>
      </c>
      <c r="F93" s="6">
        <v>0</v>
      </c>
      <c r="G93" s="6">
        <v>-114477</v>
      </c>
      <c r="H93" s="6">
        <v>-114477</v>
      </c>
      <c r="I93" s="6">
        <v>-114477</v>
      </c>
      <c r="J93" s="6">
        <v>-114477</v>
      </c>
    </row>
    <row r="94" spans="2:10" ht="22.5" x14ac:dyDescent="0.25">
      <c r="B94" s="5" t="s">
        <v>204</v>
      </c>
      <c r="C94" s="5" t="s">
        <v>205</v>
      </c>
      <c r="D94" s="6">
        <v>0</v>
      </c>
      <c r="E94" s="6">
        <v>0</v>
      </c>
      <c r="F94" s="6">
        <v>0</v>
      </c>
      <c r="G94" s="6">
        <v>-114477</v>
      </c>
      <c r="H94" s="6">
        <v>-114477</v>
      </c>
      <c r="I94" s="6">
        <v>-114477</v>
      </c>
      <c r="J94" s="6">
        <v>-114477</v>
      </c>
    </row>
    <row r="95" spans="2:10" ht="22.5" x14ac:dyDescent="0.25">
      <c r="B95" s="5" t="s">
        <v>206</v>
      </c>
      <c r="C95" s="5" t="s">
        <v>207</v>
      </c>
      <c r="D95" s="6">
        <v>0</v>
      </c>
      <c r="E95" s="6">
        <v>0</v>
      </c>
      <c r="F95" s="6">
        <v>0</v>
      </c>
      <c r="G95" s="6">
        <v>-114477</v>
      </c>
      <c r="H95" s="6">
        <v>-114477</v>
      </c>
      <c r="I95" s="6">
        <v>-114477</v>
      </c>
      <c r="J95" s="6">
        <v>-114477</v>
      </c>
    </row>
    <row r="96" spans="2:10" ht="22.5" x14ac:dyDescent="0.25">
      <c r="B96" s="5" t="s">
        <v>208</v>
      </c>
      <c r="C96" s="5" t="s">
        <v>209</v>
      </c>
      <c r="D96" s="6">
        <v>0</v>
      </c>
      <c r="E96" s="6">
        <v>0</v>
      </c>
      <c r="F96" s="6">
        <v>0</v>
      </c>
      <c r="G96" s="6">
        <v>-114477</v>
      </c>
      <c r="H96" s="6">
        <v>-114477</v>
      </c>
      <c r="I96" s="6">
        <v>-114477</v>
      </c>
      <c r="J96" s="6">
        <v>-114477</v>
      </c>
    </row>
    <row r="97" spans="2:10" ht="22.5" x14ac:dyDescent="0.25">
      <c r="B97" s="5" t="s">
        <v>22</v>
      </c>
      <c r="C97" s="5" t="s">
        <v>23</v>
      </c>
      <c r="D97" s="6">
        <v>0</v>
      </c>
      <c r="E97" s="6">
        <v>0</v>
      </c>
      <c r="F97" s="6">
        <v>39330795</v>
      </c>
      <c r="G97" s="6">
        <v>42227866</v>
      </c>
      <c r="H97" s="6">
        <v>39841921</v>
      </c>
      <c r="I97" s="6">
        <v>39825004</v>
      </c>
      <c r="J97" s="6">
        <v>39663119</v>
      </c>
    </row>
    <row r="98" spans="2:10" ht="22.5" x14ac:dyDescent="0.25">
      <c r="B98" s="5" t="s">
        <v>25</v>
      </c>
      <c r="C98" s="5" t="s">
        <v>26</v>
      </c>
      <c r="D98" s="6">
        <v>0</v>
      </c>
      <c r="E98" s="6">
        <v>0</v>
      </c>
      <c r="F98" s="6">
        <v>708644</v>
      </c>
      <c r="G98" s="6">
        <v>716644</v>
      </c>
      <c r="H98" s="6">
        <v>234853</v>
      </c>
      <c r="I98" s="6">
        <v>234853</v>
      </c>
      <c r="J98" s="6">
        <v>234853</v>
      </c>
    </row>
    <row r="99" spans="2:10" ht="22.5" x14ac:dyDescent="0.25">
      <c r="B99" s="5" t="s">
        <v>95</v>
      </c>
      <c r="C99" s="5" t="s">
        <v>96</v>
      </c>
      <c r="D99" s="6">
        <v>0</v>
      </c>
      <c r="E99" s="6">
        <v>0</v>
      </c>
      <c r="F99" s="6">
        <v>708644</v>
      </c>
      <c r="G99" s="6">
        <v>716644</v>
      </c>
      <c r="H99" s="6">
        <v>234853</v>
      </c>
      <c r="I99" s="6">
        <v>234853</v>
      </c>
      <c r="J99" s="6">
        <v>234853</v>
      </c>
    </row>
    <row r="100" spans="2:10" ht="22.5" x14ac:dyDescent="0.25">
      <c r="B100" s="5" t="s">
        <v>127</v>
      </c>
      <c r="C100" s="5" t="s">
        <v>128</v>
      </c>
      <c r="D100" s="6">
        <v>0</v>
      </c>
      <c r="E100" s="6">
        <v>0</v>
      </c>
      <c r="F100" s="6">
        <v>708644</v>
      </c>
      <c r="G100" s="6">
        <v>716644</v>
      </c>
      <c r="H100" s="6">
        <v>234853</v>
      </c>
      <c r="I100" s="6">
        <v>234853</v>
      </c>
      <c r="J100" s="6">
        <v>234853</v>
      </c>
    </row>
    <row r="101" spans="2:10" x14ac:dyDescent="0.25">
      <c r="B101" s="5" t="s">
        <v>129</v>
      </c>
      <c r="C101" s="5" t="s">
        <v>130</v>
      </c>
      <c r="D101" s="6">
        <v>0</v>
      </c>
      <c r="E101" s="6">
        <v>0</v>
      </c>
      <c r="F101" s="6">
        <v>152033</v>
      </c>
      <c r="G101" s="6">
        <v>147533</v>
      </c>
      <c r="H101" s="6">
        <v>66841</v>
      </c>
      <c r="I101" s="6">
        <v>66841</v>
      </c>
      <c r="J101" s="6">
        <v>66841</v>
      </c>
    </row>
    <row r="102" spans="2:10" x14ac:dyDescent="0.25">
      <c r="B102" s="5" t="s">
        <v>131</v>
      </c>
      <c r="C102" s="5" t="s">
        <v>132</v>
      </c>
      <c r="D102" s="6">
        <v>0</v>
      </c>
      <c r="E102" s="6">
        <v>0</v>
      </c>
      <c r="F102" s="6">
        <v>4100</v>
      </c>
      <c r="G102" s="6">
        <v>4100</v>
      </c>
      <c r="H102" s="6">
        <v>0</v>
      </c>
      <c r="I102" s="6">
        <v>0</v>
      </c>
      <c r="J102" s="6">
        <v>0</v>
      </c>
    </row>
    <row r="103" spans="2:10" x14ac:dyDescent="0.25">
      <c r="B103" s="5" t="s">
        <v>133</v>
      </c>
      <c r="C103" s="5" t="s">
        <v>134</v>
      </c>
      <c r="D103" s="6">
        <v>0</v>
      </c>
      <c r="E103" s="6">
        <v>0</v>
      </c>
      <c r="F103" s="6">
        <v>9600</v>
      </c>
      <c r="G103" s="6">
        <v>9600</v>
      </c>
      <c r="H103" s="6">
        <v>0</v>
      </c>
      <c r="I103" s="6">
        <v>0</v>
      </c>
      <c r="J103" s="6">
        <v>0</v>
      </c>
    </row>
    <row r="104" spans="2:10" x14ac:dyDescent="0.25">
      <c r="B104" s="5" t="s">
        <v>135</v>
      </c>
      <c r="C104" s="5" t="s">
        <v>136</v>
      </c>
      <c r="D104" s="6">
        <v>0</v>
      </c>
      <c r="E104" s="6">
        <v>0</v>
      </c>
      <c r="F104" s="6">
        <v>26300</v>
      </c>
      <c r="G104" s="6">
        <v>32300</v>
      </c>
      <c r="H104" s="6">
        <v>14609</v>
      </c>
      <c r="I104" s="6">
        <v>14609</v>
      </c>
      <c r="J104" s="6">
        <v>14609</v>
      </c>
    </row>
    <row r="105" spans="2:10" x14ac:dyDescent="0.25">
      <c r="B105" s="5" t="s">
        <v>137</v>
      </c>
      <c r="C105" s="5" t="s">
        <v>138</v>
      </c>
      <c r="D105" s="6">
        <v>0</v>
      </c>
      <c r="E105" s="6">
        <v>0</v>
      </c>
      <c r="F105" s="6">
        <v>4300</v>
      </c>
      <c r="G105" s="6">
        <v>6300</v>
      </c>
      <c r="H105" s="6">
        <v>3221</v>
      </c>
      <c r="I105" s="6">
        <v>3221</v>
      </c>
      <c r="J105" s="6">
        <v>3221</v>
      </c>
    </row>
    <row r="106" spans="2:10" x14ac:dyDescent="0.25">
      <c r="B106" s="5" t="s">
        <v>139</v>
      </c>
      <c r="C106" s="5" t="s">
        <v>140</v>
      </c>
      <c r="D106" s="6">
        <v>0</v>
      </c>
      <c r="E106" s="6">
        <v>0</v>
      </c>
      <c r="F106" s="6">
        <v>8000</v>
      </c>
      <c r="G106" s="6">
        <v>8000</v>
      </c>
      <c r="H106" s="6">
        <v>1764</v>
      </c>
      <c r="I106" s="6">
        <v>1764</v>
      </c>
      <c r="J106" s="6">
        <v>1764</v>
      </c>
    </row>
    <row r="107" spans="2:10" x14ac:dyDescent="0.25">
      <c r="B107" s="5" t="s">
        <v>141</v>
      </c>
      <c r="C107" s="5" t="s">
        <v>142</v>
      </c>
      <c r="D107" s="6">
        <v>0</v>
      </c>
      <c r="E107" s="6">
        <v>0</v>
      </c>
      <c r="F107" s="6">
        <v>300</v>
      </c>
      <c r="G107" s="6">
        <v>300</v>
      </c>
      <c r="H107" s="6">
        <v>0</v>
      </c>
      <c r="I107" s="6">
        <v>0</v>
      </c>
      <c r="J107" s="6">
        <v>0</v>
      </c>
    </row>
    <row r="108" spans="2:10" x14ac:dyDescent="0.25">
      <c r="B108" s="5" t="s">
        <v>143</v>
      </c>
      <c r="C108" s="5" t="s">
        <v>144</v>
      </c>
      <c r="D108" s="6">
        <v>0</v>
      </c>
      <c r="E108" s="6">
        <v>0</v>
      </c>
      <c r="F108" s="6">
        <v>4000</v>
      </c>
      <c r="G108" s="6">
        <v>4000</v>
      </c>
      <c r="H108" s="6">
        <v>1650</v>
      </c>
      <c r="I108" s="6">
        <v>1650</v>
      </c>
      <c r="J108" s="6">
        <v>1650</v>
      </c>
    </row>
    <row r="109" spans="2:10" x14ac:dyDescent="0.25">
      <c r="B109" s="5" t="s">
        <v>145</v>
      </c>
      <c r="C109" s="5" t="s">
        <v>146</v>
      </c>
      <c r="D109" s="6">
        <v>0</v>
      </c>
      <c r="E109" s="6">
        <v>0</v>
      </c>
      <c r="F109" s="6">
        <v>2700</v>
      </c>
      <c r="G109" s="6">
        <v>4700</v>
      </c>
      <c r="H109" s="6">
        <v>1492</v>
      </c>
      <c r="I109" s="6">
        <v>1492</v>
      </c>
      <c r="J109" s="6">
        <v>1492</v>
      </c>
    </row>
    <row r="110" spans="2:10" ht="22.5" x14ac:dyDescent="0.25">
      <c r="B110" s="5" t="s">
        <v>147</v>
      </c>
      <c r="C110" s="5" t="s">
        <v>148</v>
      </c>
      <c r="D110" s="6">
        <v>0</v>
      </c>
      <c r="E110" s="6">
        <v>0</v>
      </c>
      <c r="F110" s="6">
        <v>27100</v>
      </c>
      <c r="G110" s="6">
        <v>27100</v>
      </c>
      <c r="H110" s="6">
        <v>16517</v>
      </c>
      <c r="I110" s="6">
        <v>16517</v>
      </c>
      <c r="J110" s="6">
        <v>16517</v>
      </c>
    </row>
    <row r="111" spans="2:10" ht="22.5" x14ac:dyDescent="0.25">
      <c r="B111" s="5" t="s">
        <v>149</v>
      </c>
      <c r="C111" s="5" t="s">
        <v>150</v>
      </c>
      <c r="D111" s="6">
        <v>0</v>
      </c>
      <c r="E111" s="6">
        <v>0</v>
      </c>
      <c r="F111" s="6">
        <v>65633</v>
      </c>
      <c r="G111" s="6">
        <v>51133</v>
      </c>
      <c r="H111" s="6">
        <v>27588</v>
      </c>
      <c r="I111" s="6">
        <v>27588</v>
      </c>
      <c r="J111" s="6">
        <v>27588</v>
      </c>
    </row>
    <row r="112" spans="2:10" x14ac:dyDescent="0.25">
      <c r="B112" s="5" t="s">
        <v>153</v>
      </c>
      <c r="C112" s="5" t="s">
        <v>154</v>
      </c>
      <c r="D112" s="6">
        <v>0</v>
      </c>
      <c r="E112" s="6">
        <v>0</v>
      </c>
      <c r="F112" s="6">
        <v>445428</v>
      </c>
      <c r="G112" s="6">
        <v>445428</v>
      </c>
      <c r="H112" s="6">
        <v>138709</v>
      </c>
      <c r="I112" s="6">
        <v>138709</v>
      </c>
      <c r="J112" s="6">
        <v>138709</v>
      </c>
    </row>
    <row r="113" spans="2:10" x14ac:dyDescent="0.25">
      <c r="B113" s="5" t="s">
        <v>155</v>
      </c>
      <c r="C113" s="5" t="s">
        <v>156</v>
      </c>
      <c r="D113" s="6">
        <v>0</v>
      </c>
      <c r="E113" s="6">
        <v>0</v>
      </c>
      <c r="F113" s="6">
        <v>443428</v>
      </c>
      <c r="G113" s="6">
        <v>443428</v>
      </c>
      <c r="H113" s="6">
        <v>137509</v>
      </c>
      <c r="I113" s="6">
        <v>137509</v>
      </c>
      <c r="J113" s="6">
        <v>137509</v>
      </c>
    </row>
    <row r="114" spans="2:10" x14ac:dyDescent="0.25">
      <c r="B114" s="5" t="s">
        <v>157</v>
      </c>
      <c r="C114" s="5" t="s">
        <v>158</v>
      </c>
      <c r="D114" s="6">
        <v>0</v>
      </c>
      <c r="E114" s="6">
        <v>0</v>
      </c>
      <c r="F114" s="6">
        <v>2000</v>
      </c>
      <c r="G114" s="6">
        <v>2000</v>
      </c>
      <c r="H114" s="6">
        <v>1200</v>
      </c>
      <c r="I114" s="6">
        <v>1200</v>
      </c>
      <c r="J114" s="6">
        <v>1200</v>
      </c>
    </row>
    <row r="115" spans="2:10" ht="22.5" x14ac:dyDescent="0.25">
      <c r="B115" s="5" t="s">
        <v>169</v>
      </c>
      <c r="C115" s="5" t="s">
        <v>170</v>
      </c>
      <c r="D115" s="6">
        <v>0</v>
      </c>
      <c r="E115" s="6">
        <v>0</v>
      </c>
      <c r="F115" s="6">
        <v>64183</v>
      </c>
      <c r="G115" s="6">
        <v>86683</v>
      </c>
      <c r="H115" s="6">
        <v>21800</v>
      </c>
      <c r="I115" s="6">
        <v>21800</v>
      </c>
      <c r="J115" s="6">
        <v>21800</v>
      </c>
    </row>
    <row r="116" spans="2:10" x14ac:dyDescent="0.25">
      <c r="B116" s="5" t="s">
        <v>175</v>
      </c>
      <c r="C116" s="5" t="s">
        <v>176</v>
      </c>
      <c r="D116" s="6">
        <v>0</v>
      </c>
      <c r="E116" s="6">
        <v>0</v>
      </c>
      <c r="F116" s="6">
        <v>64183</v>
      </c>
      <c r="G116" s="6">
        <v>86683</v>
      </c>
      <c r="H116" s="6">
        <v>21800</v>
      </c>
      <c r="I116" s="6">
        <v>21800</v>
      </c>
      <c r="J116" s="6">
        <v>21800</v>
      </c>
    </row>
    <row r="117" spans="2:10" ht="22.5" x14ac:dyDescent="0.25">
      <c r="B117" s="5" t="s">
        <v>177</v>
      </c>
      <c r="C117" s="5" t="s">
        <v>178</v>
      </c>
      <c r="D117" s="6">
        <v>0</v>
      </c>
      <c r="E117" s="6">
        <v>0</v>
      </c>
      <c r="F117" s="6">
        <v>43000</v>
      </c>
      <c r="G117" s="6">
        <v>33000</v>
      </c>
      <c r="H117" s="6">
        <v>7503</v>
      </c>
      <c r="I117" s="6">
        <v>7503</v>
      </c>
      <c r="J117" s="6">
        <v>7503</v>
      </c>
    </row>
    <row r="118" spans="2:10" x14ac:dyDescent="0.25">
      <c r="B118" s="5" t="s">
        <v>179</v>
      </c>
      <c r="C118" s="5" t="s">
        <v>180</v>
      </c>
      <c r="D118" s="6">
        <v>0</v>
      </c>
      <c r="E118" s="6">
        <v>0</v>
      </c>
      <c r="F118" s="6">
        <v>38000</v>
      </c>
      <c r="G118" s="6">
        <v>33000</v>
      </c>
      <c r="H118" s="6">
        <v>7503</v>
      </c>
      <c r="I118" s="6">
        <v>7503</v>
      </c>
      <c r="J118" s="6">
        <v>7503</v>
      </c>
    </row>
    <row r="119" spans="2:10" x14ac:dyDescent="0.25">
      <c r="B119" s="5" t="s">
        <v>181</v>
      </c>
      <c r="C119" s="5" t="s">
        <v>182</v>
      </c>
      <c r="D119" s="6">
        <v>0</v>
      </c>
      <c r="E119" s="6">
        <v>0</v>
      </c>
      <c r="F119" s="6">
        <v>5000</v>
      </c>
      <c r="G119" s="6">
        <v>0</v>
      </c>
      <c r="H119" s="6">
        <v>0</v>
      </c>
      <c r="I119" s="6">
        <v>0</v>
      </c>
      <c r="J119" s="6">
        <v>0</v>
      </c>
    </row>
    <row r="120" spans="2:10" x14ac:dyDescent="0.25">
      <c r="B120" s="5" t="s">
        <v>183</v>
      </c>
      <c r="C120" s="5" t="s">
        <v>184</v>
      </c>
      <c r="D120" s="6">
        <v>0</v>
      </c>
      <c r="E120" s="6">
        <v>0</v>
      </c>
      <c r="F120" s="6">
        <v>4000</v>
      </c>
      <c r="G120" s="6">
        <v>4000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43</v>
      </c>
      <c r="C121" s="5" t="s">
        <v>44</v>
      </c>
      <c r="D121" s="6">
        <v>0</v>
      </c>
      <c r="E121" s="6">
        <v>0</v>
      </c>
      <c r="F121" s="6">
        <v>38135891</v>
      </c>
      <c r="G121" s="6">
        <v>41049121</v>
      </c>
      <c r="H121" s="6">
        <v>39158777</v>
      </c>
      <c r="I121" s="6">
        <v>39158777</v>
      </c>
      <c r="J121" s="6">
        <v>38996892</v>
      </c>
    </row>
    <row r="122" spans="2:10" ht="22.5" x14ac:dyDescent="0.25">
      <c r="B122" s="5" t="s">
        <v>95</v>
      </c>
      <c r="C122" s="5" t="s">
        <v>96</v>
      </c>
      <c r="D122" s="6">
        <v>0</v>
      </c>
      <c r="E122" s="6">
        <v>0</v>
      </c>
      <c r="F122" s="6">
        <v>38135891</v>
      </c>
      <c r="G122" s="6">
        <v>41163563</v>
      </c>
      <c r="H122" s="6">
        <v>39273219</v>
      </c>
      <c r="I122" s="6">
        <v>39273219</v>
      </c>
      <c r="J122" s="6">
        <v>39111334</v>
      </c>
    </row>
    <row r="123" spans="2:10" ht="22.5" x14ac:dyDescent="0.25">
      <c r="B123" s="5" t="s">
        <v>97</v>
      </c>
      <c r="C123" s="5" t="s">
        <v>98</v>
      </c>
      <c r="D123" s="6">
        <v>0</v>
      </c>
      <c r="E123" s="6">
        <v>0</v>
      </c>
      <c r="F123" s="6">
        <v>31298257</v>
      </c>
      <c r="G123" s="6">
        <v>32866849</v>
      </c>
      <c r="H123" s="6">
        <v>32590926</v>
      </c>
      <c r="I123" s="6">
        <v>32590926</v>
      </c>
      <c r="J123" s="6">
        <v>32590926</v>
      </c>
    </row>
    <row r="124" spans="2:10" x14ac:dyDescent="0.25">
      <c r="B124" s="5" t="s">
        <v>99</v>
      </c>
      <c r="C124" s="5" t="s">
        <v>100</v>
      </c>
      <c r="D124" s="6">
        <v>0</v>
      </c>
      <c r="E124" s="6">
        <v>0</v>
      </c>
      <c r="F124" s="6">
        <v>30189757</v>
      </c>
      <c r="G124" s="6">
        <v>31777299</v>
      </c>
      <c r="H124" s="6">
        <v>31504818</v>
      </c>
      <c r="I124" s="6">
        <v>31504818</v>
      </c>
      <c r="J124" s="6">
        <v>31504818</v>
      </c>
    </row>
    <row r="125" spans="2:10" x14ac:dyDescent="0.25">
      <c r="B125" s="5" t="s">
        <v>101</v>
      </c>
      <c r="C125" s="5" t="s">
        <v>102</v>
      </c>
      <c r="D125" s="6">
        <v>0</v>
      </c>
      <c r="E125" s="6">
        <v>0</v>
      </c>
      <c r="F125" s="6">
        <v>20027757</v>
      </c>
      <c r="G125" s="6">
        <v>21265757</v>
      </c>
      <c r="H125" s="6">
        <v>21122711</v>
      </c>
      <c r="I125" s="6">
        <v>21122711</v>
      </c>
      <c r="J125" s="6">
        <v>21122711</v>
      </c>
    </row>
    <row r="126" spans="2:10" x14ac:dyDescent="0.25">
      <c r="B126" s="5" t="s">
        <v>103</v>
      </c>
      <c r="C126" s="5" t="s">
        <v>104</v>
      </c>
      <c r="D126" s="6">
        <v>0</v>
      </c>
      <c r="E126" s="6">
        <v>0</v>
      </c>
      <c r="F126" s="6">
        <v>4000000</v>
      </c>
      <c r="G126" s="6">
        <v>4360000</v>
      </c>
      <c r="H126" s="6">
        <v>4359936</v>
      </c>
      <c r="I126" s="6">
        <v>4359936</v>
      </c>
      <c r="J126" s="6">
        <v>4359936</v>
      </c>
    </row>
    <row r="127" spans="2:10" x14ac:dyDescent="0.25">
      <c r="B127" s="5" t="s">
        <v>105</v>
      </c>
      <c r="C127" s="5" t="s">
        <v>106</v>
      </c>
      <c r="D127" s="6">
        <v>0</v>
      </c>
      <c r="E127" s="6">
        <v>0</v>
      </c>
      <c r="F127" s="6">
        <v>2700000</v>
      </c>
      <c r="G127" s="6">
        <v>2432000</v>
      </c>
      <c r="H127" s="6">
        <v>2431981</v>
      </c>
      <c r="I127" s="6">
        <v>2431981</v>
      </c>
      <c r="J127" s="6">
        <v>2431981</v>
      </c>
    </row>
    <row r="128" spans="2:10" x14ac:dyDescent="0.25">
      <c r="B128" s="5" t="s">
        <v>107</v>
      </c>
      <c r="C128" s="5" t="s">
        <v>108</v>
      </c>
      <c r="D128" s="6">
        <v>0</v>
      </c>
      <c r="E128" s="6">
        <v>0</v>
      </c>
      <c r="F128" s="6">
        <v>1390000</v>
      </c>
      <c r="G128" s="6">
        <v>1188000</v>
      </c>
      <c r="H128" s="6">
        <v>1187928</v>
      </c>
      <c r="I128" s="6">
        <v>1187928</v>
      </c>
      <c r="J128" s="6">
        <v>1187928</v>
      </c>
    </row>
    <row r="129" spans="2:10" ht="22.5" x14ac:dyDescent="0.25">
      <c r="B129" s="5" t="s">
        <v>109</v>
      </c>
      <c r="C129" s="5" t="s">
        <v>110</v>
      </c>
      <c r="D129" s="6">
        <v>0</v>
      </c>
      <c r="E129" s="6">
        <v>0</v>
      </c>
      <c r="F129" s="6">
        <v>10000</v>
      </c>
      <c r="G129" s="6">
        <v>7000</v>
      </c>
      <c r="H129" s="6">
        <v>4325</v>
      </c>
      <c r="I129" s="6">
        <v>4325</v>
      </c>
      <c r="J129" s="6">
        <v>4325</v>
      </c>
    </row>
    <row r="130" spans="2:10" x14ac:dyDescent="0.25">
      <c r="B130" s="5" t="s">
        <v>111</v>
      </c>
      <c r="C130" s="5" t="s">
        <v>112</v>
      </c>
      <c r="D130" s="6">
        <v>0</v>
      </c>
      <c r="E130" s="6">
        <v>0</v>
      </c>
      <c r="F130" s="6">
        <v>2000</v>
      </c>
      <c r="G130" s="6">
        <v>200</v>
      </c>
      <c r="H130" s="6">
        <v>180</v>
      </c>
      <c r="I130" s="6">
        <v>180</v>
      </c>
      <c r="J130" s="6">
        <v>180</v>
      </c>
    </row>
    <row r="131" spans="2:10" x14ac:dyDescent="0.25">
      <c r="B131" s="5" t="s">
        <v>113</v>
      </c>
      <c r="C131" s="5" t="s">
        <v>114</v>
      </c>
      <c r="D131" s="6">
        <v>0</v>
      </c>
      <c r="E131" s="6">
        <v>0</v>
      </c>
      <c r="F131" s="6">
        <v>1210000</v>
      </c>
      <c r="G131" s="6">
        <v>1136800</v>
      </c>
      <c r="H131" s="6">
        <v>1098167</v>
      </c>
      <c r="I131" s="6">
        <v>1098167</v>
      </c>
      <c r="J131" s="6">
        <v>1098167</v>
      </c>
    </row>
    <row r="132" spans="2:10" x14ac:dyDescent="0.25">
      <c r="B132" s="5" t="s">
        <v>115</v>
      </c>
      <c r="C132" s="5" t="s">
        <v>116</v>
      </c>
      <c r="D132" s="6">
        <v>0</v>
      </c>
      <c r="E132" s="6">
        <v>0</v>
      </c>
      <c r="F132" s="6">
        <v>0</v>
      </c>
      <c r="G132" s="6">
        <v>487500</v>
      </c>
      <c r="H132" s="6">
        <v>487500</v>
      </c>
      <c r="I132" s="6">
        <v>487500</v>
      </c>
      <c r="J132" s="6">
        <v>487500</v>
      </c>
    </row>
    <row r="133" spans="2:10" x14ac:dyDescent="0.25">
      <c r="B133" s="5" t="s">
        <v>117</v>
      </c>
      <c r="C133" s="5" t="s">
        <v>118</v>
      </c>
      <c r="D133" s="6">
        <v>0</v>
      </c>
      <c r="E133" s="6">
        <v>0</v>
      </c>
      <c r="F133" s="6">
        <v>850000</v>
      </c>
      <c r="G133" s="6">
        <v>900042</v>
      </c>
      <c r="H133" s="6">
        <v>812090</v>
      </c>
      <c r="I133" s="6">
        <v>812090</v>
      </c>
      <c r="J133" s="6">
        <v>812090</v>
      </c>
    </row>
    <row r="134" spans="2:10" ht="22.5" x14ac:dyDescent="0.25">
      <c r="B134" s="5" t="s">
        <v>119</v>
      </c>
      <c r="C134" s="5" t="s">
        <v>120</v>
      </c>
      <c r="D134" s="6">
        <v>0</v>
      </c>
      <c r="E134" s="6">
        <v>0</v>
      </c>
      <c r="F134" s="6">
        <v>400000</v>
      </c>
      <c r="G134" s="6">
        <v>395050</v>
      </c>
      <c r="H134" s="6">
        <v>395050</v>
      </c>
      <c r="I134" s="6">
        <v>395050</v>
      </c>
      <c r="J134" s="6">
        <v>395050</v>
      </c>
    </row>
    <row r="135" spans="2:10" x14ac:dyDescent="0.25">
      <c r="B135" s="5" t="s">
        <v>121</v>
      </c>
      <c r="C135" s="5" t="s">
        <v>122</v>
      </c>
      <c r="D135" s="6">
        <v>0</v>
      </c>
      <c r="E135" s="6">
        <v>0</v>
      </c>
      <c r="F135" s="6">
        <v>400000</v>
      </c>
      <c r="G135" s="6">
        <v>395050</v>
      </c>
      <c r="H135" s="6">
        <v>395050</v>
      </c>
      <c r="I135" s="6">
        <v>395050</v>
      </c>
      <c r="J135" s="6">
        <v>395050</v>
      </c>
    </row>
    <row r="136" spans="2:10" x14ac:dyDescent="0.25">
      <c r="B136" s="5" t="s">
        <v>123</v>
      </c>
      <c r="C136" s="5" t="s">
        <v>124</v>
      </c>
      <c r="D136" s="6">
        <v>0</v>
      </c>
      <c r="E136" s="6">
        <v>0</v>
      </c>
      <c r="F136" s="6">
        <v>708500</v>
      </c>
      <c r="G136" s="6">
        <v>694500</v>
      </c>
      <c r="H136" s="6">
        <v>691058</v>
      </c>
      <c r="I136" s="6">
        <v>691058</v>
      </c>
      <c r="J136" s="6">
        <v>691058</v>
      </c>
    </row>
    <row r="137" spans="2:10" x14ac:dyDescent="0.25">
      <c r="B137" s="5" t="s">
        <v>125</v>
      </c>
      <c r="C137" s="5" t="s">
        <v>126</v>
      </c>
      <c r="D137" s="6">
        <v>0</v>
      </c>
      <c r="E137" s="6">
        <v>0</v>
      </c>
      <c r="F137" s="6">
        <v>708500</v>
      </c>
      <c r="G137" s="6">
        <v>694500</v>
      </c>
      <c r="H137" s="6">
        <v>691058</v>
      </c>
      <c r="I137" s="6">
        <v>691058</v>
      </c>
      <c r="J137" s="6">
        <v>691058</v>
      </c>
    </row>
    <row r="138" spans="2:10" ht="22.5" x14ac:dyDescent="0.25">
      <c r="B138" s="5" t="s">
        <v>127</v>
      </c>
      <c r="C138" s="5" t="s">
        <v>128</v>
      </c>
      <c r="D138" s="6">
        <v>0</v>
      </c>
      <c r="E138" s="6">
        <v>0</v>
      </c>
      <c r="F138" s="6">
        <v>6502634</v>
      </c>
      <c r="G138" s="6">
        <v>8016714</v>
      </c>
      <c r="H138" s="6">
        <v>6409944</v>
      </c>
      <c r="I138" s="6">
        <v>6409944</v>
      </c>
      <c r="J138" s="6">
        <v>6248059</v>
      </c>
    </row>
    <row r="139" spans="2:10" x14ac:dyDescent="0.25">
      <c r="B139" s="5" t="s">
        <v>129</v>
      </c>
      <c r="C139" s="5" t="s">
        <v>130</v>
      </c>
      <c r="D139" s="6">
        <v>0</v>
      </c>
      <c r="E139" s="6">
        <v>0</v>
      </c>
      <c r="F139" s="6">
        <v>3409634</v>
      </c>
      <c r="G139" s="6">
        <v>4417134</v>
      </c>
      <c r="H139" s="6">
        <v>3905953</v>
      </c>
      <c r="I139" s="6">
        <v>3905953</v>
      </c>
      <c r="J139" s="6">
        <v>3767476</v>
      </c>
    </row>
    <row r="140" spans="2:10" x14ac:dyDescent="0.25">
      <c r="B140" s="5" t="s">
        <v>131</v>
      </c>
      <c r="C140" s="5" t="s">
        <v>132</v>
      </c>
      <c r="D140" s="6">
        <v>0</v>
      </c>
      <c r="E140" s="6">
        <v>0</v>
      </c>
      <c r="F140" s="6">
        <v>65000</v>
      </c>
      <c r="G140" s="6">
        <v>59000</v>
      </c>
      <c r="H140" s="6">
        <v>47291</v>
      </c>
      <c r="I140" s="6">
        <v>47291</v>
      </c>
      <c r="J140" s="6">
        <v>47291</v>
      </c>
    </row>
    <row r="141" spans="2:10" x14ac:dyDescent="0.25">
      <c r="B141" s="5" t="s">
        <v>133</v>
      </c>
      <c r="C141" s="5" t="s">
        <v>134</v>
      </c>
      <c r="D141" s="6">
        <v>0</v>
      </c>
      <c r="E141" s="6">
        <v>0</v>
      </c>
      <c r="F141" s="6">
        <v>115000</v>
      </c>
      <c r="G141" s="6">
        <v>148000</v>
      </c>
      <c r="H141" s="6">
        <v>136559</v>
      </c>
      <c r="I141" s="6">
        <v>136559</v>
      </c>
      <c r="J141" s="6">
        <v>135943</v>
      </c>
    </row>
    <row r="142" spans="2:10" x14ac:dyDescent="0.25">
      <c r="B142" s="5" t="s">
        <v>135</v>
      </c>
      <c r="C142" s="5" t="s">
        <v>136</v>
      </c>
      <c r="D142" s="6">
        <v>0</v>
      </c>
      <c r="E142" s="6">
        <v>0</v>
      </c>
      <c r="F142" s="6">
        <v>780000</v>
      </c>
      <c r="G142" s="6">
        <v>790000</v>
      </c>
      <c r="H142" s="6">
        <v>745856</v>
      </c>
      <c r="I142" s="6">
        <v>745856</v>
      </c>
      <c r="J142" s="6">
        <v>719034</v>
      </c>
    </row>
    <row r="143" spans="2:10" x14ac:dyDescent="0.25">
      <c r="B143" s="5" t="s">
        <v>137</v>
      </c>
      <c r="C143" s="5" t="s">
        <v>138</v>
      </c>
      <c r="D143" s="6">
        <v>0</v>
      </c>
      <c r="E143" s="6">
        <v>0</v>
      </c>
      <c r="F143" s="6">
        <v>230000</v>
      </c>
      <c r="G143" s="6">
        <v>350000</v>
      </c>
      <c r="H143" s="6">
        <v>307447</v>
      </c>
      <c r="I143" s="6">
        <v>307447</v>
      </c>
      <c r="J143" s="6">
        <v>282140</v>
      </c>
    </row>
    <row r="144" spans="2:10" x14ac:dyDescent="0.25">
      <c r="B144" s="5" t="s">
        <v>139</v>
      </c>
      <c r="C144" s="5" t="s">
        <v>140</v>
      </c>
      <c r="D144" s="6">
        <v>0</v>
      </c>
      <c r="E144" s="6">
        <v>0</v>
      </c>
      <c r="F144" s="6">
        <v>11000</v>
      </c>
      <c r="G144" s="6">
        <v>13000</v>
      </c>
      <c r="H144" s="6">
        <v>11747</v>
      </c>
      <c r="I144" s="6">
        <v>11747</v>
      </c>
      <c r="J144" s="6">
        <v>11686</v>
      </c>
    </row>
    <row r="145" spans="2:10" x14ac:dyDescent="0.25">
      <c r="B145" s="5" t="s">
        <v>141</v>
      </c>
      <c r="C145" s="5" t="s">
        <v>142</v>
      </c>
      <c r="D145" s="6">
        <v>0</v>
      </c>
      <c r="E145" s="6">
        <v>0</v>
      </c>
      <c r="F145" s="6">
        <v>100000</v>
      </c>
      <c r="G145" s="6">
        <v>100000</v>
      </c>
      <c r="H145" s="6">
        <v>91641</v>
      </c>
      <c r="I145" s="6">
        <v>91641</v>
      </c>
      <c r="J145" s="6">
        <v>90455</v>
      </c>
    </row>
    <row r="146" spans="2:10" x14ac:dyDescent="0.25">
      <c r="B146" s="5" t="s">
        <v>143</v>
      </c>
      <c r="C146" s="5" t="s">
        <v>144</v>
      </c>
      <c r="D146" s="6">
        <v>0</v>
      </c>
      <c r="E146" s="6">
        <v>0</v>
      </c>
      <c r="F146" s="6">
        <v>29000</v>
      </c>
      <c r="G146" s="6">
        <v>14000</v>
      </c>
      <c r="H146" s="6">
        <v>9350</v>
      </c>
      <c r="I146" s="6">
        <v>9350</v>
      </c>
      <c r="J146" s="6">
        <v>9350</v>
      </c>
    </row>
    <row r="147" spans="2:10" x14ac:dyDescent="0.25">
      <c r="B147" s="5" t="s">
        <v>145</v>
      </c>
      <c r="C147" s="5" t="s">
        <v>146</v>
      </c>
      <c r="D147" s="6">
        <v>0</v>
      </c>
      <c r="E147" s="6">
        <v>0</v>
      </c>
      <c r="F147" s="6">
        <v>33000</v>
      </c>
      <c r="G147" s="6">
        <v>41500</v>
      </c>
      <c r="H147" s="6">
        <v>37993</v>
      </c>
      <c r="I147" s="6">
        <v>37993</v>
      </c>
      <c r="J147" s="6">
        <v>37116</v>
      </c>
    </row>
    <row r="148" spans="2:10" ht="22.5" x14ac:dyDescent="0.25">
      <c r="B148" s="5" t="s">
        <v>147</v>
      </c>
      <c r="C148" s="5" t="s">
        <v>148</v>
      </c>
      <c r="D148" s="6">
        <v>0</v>
      </c>
      <c r="E148" s="6">
        <v>0</v>
      </c>
      <c r="F148" s="6">
        <v>1550000</v>
      </c>
      <c r="G148" s="6">
        <v>2410000</v>
      </c>
      <c r="H148" s="6">
        <v>2096058</v>
      </c>
      <c r="I148" s="6">
        <v>2096058</v>
      </c>
      <c r="J148" s="6">
        <v>2015339</v>
      </c>
    </row>
    <row r="149" spans="2:10" ht="22.5" x14ac:dyDescent="0.25">
      <c r="B149" s="5" t="s">
        <v>149</v>
      </c>
      <c r="C149" s="5" t="s">
        <v>150</v>
      </c>
      <c r="D149" s="6">
        <v>0</v>
      </c>
      <c r="E149" s="6">
        <v>0</v>
      </c>
      <c r="F149" s="6">
        <v>496634</v>
      </c>
      <c r="G149" s="6">
        <v>491634</v>
      </c>
      <c r="H149" s="6">
        <v>422011</v>
      </c>
      <c r="I149" s="6">
        <v>422011</v>
      </c>
      <c r="J149" s="6">
        <v>419122</v>
      </c>
    </row>
    <row r="150" spans="2:10" x14ac:dyDescent="0.25">
      <c r="B150" s="5" t="s">
        <v>151</v>
      </c>
      <c r="C150" s="5" t="s">
        <v>152</v>
      </c>
      <c r="D150" s="6">
        <v>0</v>
      </c>
      <c r="E150" s="6">
        <v>0</v>
      </c>
      <c r="F150" s="6">
        <v>420000</v>
      </c>
      <c r="G150" s="6">
        <v>686175</v>
      </c>
      <c r="H150" s="6">
        <v>235641</v>
      </c>
      <c r="I150" s="6">
        <v>235641</v>
      </c>
      <c r="J150" s="6">
        <v>228750</v>
      </c>
    </row>
    <row r="151" spans="2:10" x14ac:dyDescent="0.25">
      <c r="B151" s="5" t="s">
        <v>153</v>
      </c>
      <c r="C151" s="5" t="s">
        <v>154</v>
      </c>
      <c r="D151" s="6">
        <v>0</v>
      </c>
      <c r="E151" s="6">
        <v>0</v>
      </c>
      <c r="F151" s="6">
        <v>450000</v>
      </c>
      <c r="G151" s="6">
        <v>310000</v>
      </c>
      <c r="H151" s="6">
        <v>240028</v>
      </c>
      <c r="I151" s="6">
        <v>240028</v>
      </c>
      <c r="J151" s="6">
        <v>238298</v>
      </c>
    </row>
    <row r="152" spans="2:10" x14ac:dyDescent="0.25">
      <c r="B152" s="5" t="s">
        <v>155</v>
      </c>
      <c r="C152" s="5" t="s">
        <v>156</v>
      </c>
      <c r="D152" s="6">
        <v>0</v>
      </c>
      <c r="E152" s="6">
        <v>0</v>
      </c>
      <c r="F152" s="6">
        <v>450000</v>
      </c>
      <c r="G152" s="6">
        <v>310000</v>
      </c>
      <c r="H152" s="6">
        <v>240028</v>
      </c>
      <c r="I152" s="6">
        <v>240028</v>
      </c>
      <c r="J152" s="6">
        <v>238298</v>
      </c>
    </row>
    <row r="153" spans="2:10" ht="22.5" x14ac:dyDescent="0.25">
      <c r="B153" s="5" t="s">
        <v>159</v>
      </c>
      <c r="C153" s="5" t="s">
        <v>160</v>
      </c>
      <c r="D153" s="6">
        <v>0</v>
      </c>
      <c r="E153" s="6">
        <v>0</v>
      </c>
      <c r="F153" s="6">
        <v>1198500</v>
      </c>
      <c r="G153" s="6">
        <v>1580005</v>
      </c>
      <c r="H153" s="6">
        <v>1257179</v>
      </c>
      <c r="I153" s="6">
        <v>1257179</v>
      </c>
      <c r="J153" s="6">
        <v>1248583</v>
      </c>
    </row>
    <row r="154" spans="2:10" x14ac:dyDescent="0.25">
      <c r="B154" s="5" t="s">
        <v>161</v>
      </c>
      <c r="C154" s="5" t="s">
        <v>162</v>
      </c>
      <c r="D154" s="6">
        <v>0</v>
      </c>
      <c r="E154" s="6">
        <v>0</v>
      </c>
      <c r="F154" s="6">
        <v>880000</v>
      </c>
      <c r="G154" s="6">
        <v>940505</v>
      </c>
      <c r="H154" s="6">
        <v>677806</v>
      </c>
      <c r="I154" s="6">
        <v>677806</v>
      </c>
      <c r="J154" s="6">
        <v>669210</v>
      </c>
    </row>
    <row r="155" spans="2:10" x14ac:dyDescent="0.25">
      <c r="B155" s="5" t="s">
        <v>163</v>
      </c>
      <c r="C155" s="5" t="s">
        <v>164</v>
      </c>
      <c r="D155" s="6">
        <v>0</v>
      </c>
      <c r="E155" s="6">
        <v>0</v>
      </c>
      <c r="F155" s="6">
        <v>192000</v>
      </c>
      <c r="G155" s="6">
        <v>373000</v>
      </c>
      <c r="H155" s="6">
        <v>361503</v>
      </c>
      <c r="I155" s="6">
        <v>361503</v>
      </c>
      <c r="J155" s="6">
        <v>361503</v>
      </c>
    </row>
    <row r="156" spans="2:10" x14ac:dyDescent="0.25">
      <c r="B156" s="5" t="s">
        <v>165</v>
      </c>
      <c r="C156" s="5" t="s">
        <v>166</v>
      </c>
      <c r="D156" s="6">
        <v>0</v>
      </c>
      <c r="E156" s="6">
        <v>0</v>
      </c>
      <c r="F156" s="6">
        <v>32000</v>
      </c>
      <c r="G156" s="6">
        <v>52000</v>
      </c>
      <c r="H156" s="6">
        <v>37001</v>
      </c>
      <c r="I156" s="6">
        <v>37001</v>
      </c>
      <c r="J156" s="6">
        <v>37001</v>
      </c>
    </row>
    <row r="157" spans="2:10" x14ac:dyDescent="0.25">
      <c r="B157" s="5" t="s">
        <v>167</v>
      </c>
      <c r="C157" s="5" t="s">
        <v>168</v>
      </c>
      <c r="D157" s="6">
        <v>0</v>
      </c>
      <c r="E157" s="6">
        <v>0</v>
      </c>
      <c r="F157" s="6">
        <v>94500</v>
      </c>
      <c r="G157" s="6">
        <v>214500</v>
      </c>
      <c r="H157" s="6">
        <v>180869</v>
      </c>
      <c r="I157" s="6">
        <v>180869</v>
      </c>
      <c r="J157" s="6">
        <v>180869</v>
      </c>
    </row>
    <row r="158" spans="2:10" ht="22.5" x14ac:dyDescent="0.25">
      <c r="B158" s="5" t="s">
        <v>169</v>
      </c>
      <c r="C158" s="5" t="s">
        <v>170</v>
      </c>
      <c r="D158" s="6">
        <v>0</v>
      </c>
      <c r="E158" s="6">
        <v>0</v>
      </c>
      <c r="F158" s="6">
        <v>401000</v>
      </c>
      <c r="G158" s="6">
        <v>423900</v>
      </c>
      <c r="H158" s="6">
        <v>226938</v>
      </c>
      <c r="I158" s="6">
        <v>226938</v>
      </c>
      <c r="J158" s="6">
        <v>226748</v>
      </c>
    </row>
    <row r="159" spans="2:10" x14ac:dyDescent="0.25">
      <c r="B159" s="5" t="s">
        <v>171</v>
      </c>
      <c r="C159" s="5" t="s">
        <v>172</v>
      </c>
      <c r="D159" s="6">
        <v>0</v>
      </c>
      <c r="E159" s="6">
        <v>0</v>
      </c>
      <c r="F159" s="6">
        <v>26000</v>
      </c>
      <c r="G159" s="6">
        <v>6000</v>
      </c>
      <c r="H159" s="6">
        <v>4521</v>
      </c>
      <c r="I159" s="6">
        <v>4521</v>
      </c>
      <c r="J159" s="6">
        <v>4521</v>
      </c>
    </row>
    <row r="160" spans="2:10" x14ac:dyDescent="0.25">
      <c r="B160" s="5" t="s">
        <v>173</v>
      </c>
      <c r="C160" s="5" t="s">
        <v>174</v>
      </c>
      <c r="D160" s="6">
        <v>0</v>
      </c>
      <c r="E160" s="6">
        <v>0</v>
      </c>
      <c r="F160" s="6">
        <v>25000</v>
      </c>
      <c r="G160" s="6">
        <v>25000</v>
      </c>
      <c r="H160" s="6">
        <v>24847</v>
      </c>
      <c r="I160" s="6">
        <v>24847</v>
      </c>
      <c r="J160" s="6">
        <v>24847</v>
      </c>
    </row>
    <row r="161" spans="2:10" x14ac:dyDescent="0.25">
      <c r="B161" s="5" t="s">
        <v>175</v>
      </c>
      <c r="C161" s="5" t="s">
        <v>176</v>
      </c>
      <c r="D161" s="6">
        <v>0</v>
      </c>
      <c r="E161" s="6">
        <v>0</v>
      </c>
      <c r="F161" s="6">
        <v>350000</v>
      </c>
      <c r="G161" s="6">
        <v>392900</v>
      </c>
      <c r="H161" s="6">
        <v>197570</v>
      </c>
      <c r="I161" s="6">
        <v>197570</v>
      </c>
      <c r="J161" s="6">
        <v>197380</v>
      </c>
    </row>
    <row r="162" spans="2:10" ht="22.5" x14ac:dyDescent="0.25">
      <c r="B162" s="5" t="s">
        <v>177</v>
      </c>
      <c r="C162" s="5" t="s">
        <v>178</v>
      </c>
      <c r="D162" s="6">
        <v>0</v>
      </c>
      <c r="E162" s="6">
        <v>0</v>
      </c>
      <c r="F162" s="6">
        <v>51000</v>
      </c>
      <c r="G162" s="6">
        <v>14000</v>
      </c>
      <c r="H162" s="6">
        <v>5373</v>
      </c>
      <c r="I162" s="6">
        <v>5373</v>
      </c>
      <c r="J162" s="6">
        <v>5373</v>
      </c>
    </row>
    <row r="163" spans="2:10" x14ac:dyDescent="0.25">
      <c r="B163" s="5" t="s">
        <v>179</v>
      </c>
      <c r="C163" s="5" t="s">
        <v>180</v>
      </c>
      <c r="D163" s="6">
        <v>0</v>
      </c>
      <c r="E163" s="6">
        <v>0</v>
      </c>
      <c r="F163" s="6">
        <v>51000</v>
      </c>
      <c r="G163" s="6">
        <v>14000</v>
      </c>
      <c r="H163" s="6">
        <v>5373</v>
      </c>
      <c r="I163" s="6">
        <v>5373</v>
      </c>
      <c r="J163" s="6">
        <v>5373</v>
      </c>
    </row>
    <row r="164" spans="2:10" x14ac:dyDescent="0.25">
      <c r="B164" s="5" t="s">
        <v>183</v>
      </c>
      <c r="C164" s="5" t="s">
        <v>184</v>
      </c>
      <c r="D164" s="6">
        <v>0</v>
      </c>
      <c r="E164" s="6">
        <v>0</v>
      </c>
      <c r="F164" s="6">
        <v>7000</v>
      </c>
      <c r="G164" s="6">
        <v>6000</v>
      </c>
      <c r="H164" s="6">
        <v>4905</v>
      </c>
      <c r="I164" s="6">
        <v>4905</v>
      </c>
      <c r="J164" s="6">
        <v>4905</v>
      </c>
    </row>
    <row r="165" spans="2:10" x14ac:dyDescent="0.25">
      <c r="B165" s="5" t="s">
        <v>185</v>
      </c>
      <c r="C165" s="5" t="s">
        <v>186</v>
      </c>
      <c r="D165" s="6">
        <v>0</v>
      </c>
      <c r="E165" s="6">
        <v>0</v>
      </c>
      <c r="F165" s="6">
        <v>73000</v>
      </c>
      <c r="G165" s="6">
        <v>32000</v>
      </c>
      <c r="H165" s="6">
        <v>30130</v>
      </c>
      <c r="I165" s="6">
        <v>30130</v>
      </c>
      <c r="J165" s="6">
        <v>30130</v>
      </c>
    </row>
    <row r="166" spans="2:10" x14ac:dyDescent="0.25">
      <c r="B166" s="5" t="s">
        <v>187</v>
      </c>
      <c r="C166" s="5" t="s">
        <v>188</v>
      </c>
      <c r="D166" s="6">
        <v>0</v>
      </c>
      <c r="E166" s="6">
        <v>0</v>
      </c>
      <c r="F166" s="6">
        <v>28000</v>
      </c>
      <c r="G166" s="6">
        <v>33000</v>
      </c>
      <c r="H166" s="6">
        <v>24149</v>
      </c>
      <c r="I166" s="6">
        <v>24149</v>
      </c>
      <c r="J166" s="6">
        <v>24149</v>
      </c>
    </row>
    <row r="167" spans="2:10" ht="33" x14ac:dyDescent="0.25">
      <c r="B167" s="5" t="s">
        <v>189</v>
      </c>
      <c r="C167" s="5" t="s">
        <v>190</v>
      </c>
      <c r="D167" s="6">
        <v>0</v>
      </c>
      <c r="E167" s="6">
        <v>0</v>
      </c>
      <c r="F167" s="6">
        <v>464500</v>
      </c>
      <c r="G167" s="6">
        <v>514500</v>
      </c>
      <c r="H167" s="6">
        <v>479648</v>
      </c>
      <c r="I167" s="6">
        <v>479648</v>
      </c>
      <c r="J167" s="6">
        <v>473647</v>
      </c>
    </row>
    <row r="168" spans="2:10" x14ac:dyDescent="0.25">
      <c r="B168" s="5" t="s">
        <v>191</v>
      </c>
      <c r="C168" s="5" t="s">
        <v>192</v>
      </c>
      <c r="D168" s="6">
        <v>0</v>
      </c>
      <c r="E168" s="6">
        <v>0</v>
      </c>
      <c r="F168" s="6">
        <v>14500</v>
      </c>
      <c r="G168" s="6">
        <v>14500</v>
      </c>
      <c r="H168" s="6">
        <v>13513</v>
      </c>
      <c r="I168" s="6">
        <v>13513</v>
      </c>
      <c r="J168" s="6">
        <v>13513</v>
      </c>
    </row>
    <row r="169" spans="2:10" x14ac:dyDescent="0.25">
      <c r="B169" s="5" t="s">
        <v>195</v>
      </c>
      <c r="C169" s="5" t="s">
        <v>196</v>
      </c>
      <c r="D169" s="6">
        <v>0</v>
      </c>
      <c r="E169" s="6">
        <v>0</v>
      </c>
      <c r="F169" s="6">
        <v>450000</v>
      </c>
      <c r="G169" s="6">
        <v>500000</v>
      </c>
      <c r="H169" s="6">
        <v>466135</v>
      </c>
      <c r="I169" s="6">
        <v>466135</v>
      </c>
      <c r="J169" s="6">
        <v>460134</v>
      </c>
    </row>
    <row r="170" spans="2:10" ht="43.5" x14ac:dyDescent="0.25">
      <c r="B170" s="5" t="s">
        <v>197</v>
      </c>
      <c r="C170" s="5" t="s">
        <v>57</v>
      </c>
      <c r="D170" s="6">
        <v>0</v>
      </c>
      <c r="E170" s="6">
        <v>0</v>
      </c>
      <c r="F170" s="6">
        <v>335000</v>
      </c>
      <c r="G170" s="6">
        <v>280000</v>
      </c>
      <c r="H170" s="6">
        <v>272349</v>
      </c>
      <c r="I170" s="6">
        <v>272349</v>
      </c>
      <c r="J170" s="6">
        <v>272349</v>
      </c>
    </row>
    <row r="171" spans="2:10" ht="22.5" x14ac:dyDescent="0.25">
      <c r="B171" s="5" t="s">
        <v>200</v>
      </c>
      <c r="C171" s="5" t="s">
        <v>201</v>
      </c>
      <c r="D171" s="6">
        <v>0</v>
      </c>
      <c r="E171" s="6">
        <v>0</v>
      </c>
      <c r="F171" s="6">
        <v>335000</v>
      </c>
      <c r="G171" s="6">
        <v>280000</v>
      </c>
      <c r="H171" s="6">
        <v>272349</v>
      </c>
      <c r="I171" s="6">
        <v>272349</v>
      </c>
      <c r="J171" s="6">
        <v>272349</v>
      </c>
    </row>
    <row r="172" spans="2:10" ht="22.5" x14ac:dyDescent="0.25">
      <c r="B172" s="5" t="s">
        <v>202</v>
      </c>
      <c r="C172" s="5" t="s">
        <v>203</v>
      </c>
      <c r="D172" s="6">
        <v>0</v>
      </c>
      <c r="E172" s="6">
        <v>0</v>
      </c>
      <c r="F172" s="6">
        <v>0</v>
      </c>
      <c r="G172" s="6">
        <v>-114442</v>
      </c>
      <c r="H172" s="6">
        <v>-114442</v>
      </c>
      <c r="I172" s="6">
        <v>-114442</v>
      </c>
      <c r="J172" s="6">
        <v>-114442</v>
      </c>
    </row>
    <row r="173" spans="2:10" ht="22.5" x14ac:dyDescent="0.25">
      <c r="B173" s="5" t="s">
        <v>204</v>
      </c>
      <c r="C173" s="5" t="s">
        <v>205</v>
      </c>
      <c r="D173" s="6">
        <v>0</v>
      </c>
      <c r="E173" s="6">
        <v>0</v>
      </c>
      <c r="F173" s="6">
        <v>0</v>
      </c>
      <c r="G173" s="6">
        <v>-114442</v>
      </c>
      <c r="H173" s="6">
        <v>-114442</v>
      </c>
      <c r="I173" s="6">
        <v>-114442</v>
      </c>
      <c r="J173" s="6">
        <v>-114442</v>
      </c>
    </row>
    <row r="174" spans="2:10" ht="22.5" x14ac:dyDescent="0.25">
      <c r="B174" s="5" t="s">
        <v>206</v>
      </c>
      <c r="C174" s="5" t="s">
        <v>207</v>
      </c>
      <c r="D174" s="6">
        <v>0</v>
      </c>
      <c r="E174" s="6">
        <v>0</v>
      </c>
      <c r="F174" s="6">
        <v>0</v>
      </c>
      <c r="G174" s="6">
        <v>-114442</v>
      </c>
      <c r="H174" s="6">
        <v>-114442</v>
      </c>
      <c r="I174" s="6">
        <v>-114442</v>
      </c>
      <c r="J174" s="6">
        <v>-114442</v>
      </c>
    </row>
    <row r="175" spans="2:10" ht="22.5" x14ac:dyDescent="0.25">
      <c r="B175" s="5" t="s">
        <v>208</v>
      </c>
      <c r="C175" s="5" t="s">
        <v>209</v>
      </c>
      <c r="D175" s="6">
        <v>0</v>
      </c>
      <c r="E175" s="6">
        <v>0</v>
      </c>
      <c r="F175" s="6">
        <v>0</v>
      </c>
      <c r="G175" s="6">
        <v>-114442</v>
      </c>
      <c r="H175" s="6">
        <v>-114442</v>
      </c>
      <c r="I175" s="6">
        <v>-114442</v>
      </c>
      <c r="J175" s="6">
        <v>-114442</v>
      </c>
    </row>
    <row r="176" spans="2:10" ht="22.5" x14ac:dyDescent="0.25">
      <c r="B176" s="5" t="s">
        <v>52</v>
      </c>
      <c r="C176" s="5" t="s">
        <v>53</v>
      </c>
      <c r="D176" s="6">
        <v>0</v>
      </c>
      <c r="E176" s="6">
        <v>0</v>
      </c>
      <c r="F176" s="6">
        <v>486260</v>
      </c>
      <c r="G176" s="6">
        <v>462101</v>
      </c>
      <c r="H176" s="6">
        <v>448291</v>
      </c>
      <c r="I176" s="6">
        <v>431374</v>
      </c>
      <c r="J176" s="6">
        <v>431374</v>
      </c>
    </row>
    <row r="177" spans="2:10" ht="22.5" x14ac:dyDescent="0.25">
      <c r="B177" s="5" t="s">
        <v>95</v>
      </c>
      <c r="C177" s="5" t="s">
        <v>96</v>
      </c>
      <c r="D177" s="6">
        <v>0</v>
      </c>
      <c r="E177" s="6">
        <v>0</v>
      </c>
      <c r="F177" s="6">
        <v>486260</v>
      </c>
      <c r="G177" s="6">
        <v>462136</v>
      </c>
      <c r="H177" s="6">
        <v>448326</v>
      </c>
      <c r="I177" s="6">
        <v>431409</v>
      </c>
      <c r="J177" s="6">
        <v>431409</v>
      </c>
    </row>
    <row r="178" spans="2:10" ht="22.5" x14ac:dyDescent="0.25">
      <c r="B178" s="5" t="s">
        <v>97</v>
      </c>
      <c r="C178" s="5" t="s">
        <v>98</v>
      </c>
      <c r="D178" s="6">
        <v>0</v>
      </c>
      <c r="E178" s="6">
        <v>0</v>
      </c>
      <c r="F178" s="6">
        <v>206506</v>
      </c>
      <c r="G178" s="6">
        <v>206541</v>
      </c>
      <c r="H178" s="6">
        <v>206541</v>
      </c>
      <c r="I178" s="6">
        <v>189624</v>
      </c>
      <c r="J178" s="6">
        <v>189624</v>
      </c>
    </row>
    <row r="179" spans="2:10" x14ac:dyDescent="0.25">
      <c r="B179" s="5" t="s">
        <v>99</v>
      </c>
      <c r="C179" s="5" t="s">
        <v>100</v>
      </c>
      <c r="D179" s="6">
        <v>0</v>
      </c>
      <c r="E179" s="6">
        <v>0</v>
      </c>
      <c r="F179" s="6">
        <v>197956</v>
      </c>
      <c r="G179" s="6">
        <v>197991</v>
      </c>
      <c r="H179" s="6">
        <v>197991</v>
      </c>
      <c r="I179" s="6">
        <v>181221</v>
      </c>
      <c r="J179" s="6">
        <v>181221</v>
      </c>
    </row>
    <row r="180" spans="2:10" x14ac:dyDescent="0.25">
      <c r="B180" s="5" t="s">
        <v>101</v>
      </c>
      <c r="C180" s="5" t="s">
        <v>102</v>
      </c>
      <c r="D180" s="6">
        <v>0</v>
      </c>
      <c r="E180" s="6">
        <v>0</v>
      </c>
      <c r="F180" s="6">
        <v>185500</v>
      </c>
      <c r="G180" s="6">
        <v>185500</v>
      </c>
      <c r="H180" s="6">
        <v>185500</v>
      </c>
      <c r="I180" s="6">
        <v>170779</v>
      </c>
      <c r="J180" s="6">
        <v>170779</v>
      </c>
    </row>
    <row r="181" spans="2:10" x14ac:dyDescent="0.25">
      <c r="B181" s="5" t="s">
        <v>113</v>
      </c>
      <c r="C181" s="5" t="s">
        <v>114</v>
      </c>
      <c r="D181" s="6">
        <v>0</v>
      </c>
      <c r="E181" s="6">
        <v>0</v>
      </c>
      <c r="F181" s="6">
        <v>12456</v>
      </c>
      <c r="G181" s="6">
        <v>12491</v>
      </c>
      <c r="H181" s="6">
        <v>12491</v>
      </c>
      <c r="I181" s="6">
        <v>10442</v>
      </c>
      <c r="J181" s="6">
        <v>10442</v>
      </c>
    </row>
    <row r="182" spans="2:10" ht="22.5" x14ac:dyDescent="0.25">
      <c r="B182" s="5" t="s">
        <v>119</v>
      </c>
      <c r="C182" s="5" t="s">
        <v>120</v>
      </c>
      <c r="D182" s="6">
        <v>0</v>
      </c>
      <c r="E182" s="6">
        <v>0</v>
      </c>
      <c r="F182" s="6">
        <v>4350</v>
      </c>
      <c r="G182" s="6">
        <v>4350</v>
      </c>
      <c r="H182" s="6">
        <v>4350</v>
      </c>
      <c r="I182" s="6">
        <v>4350</v>
      </c>
      <c r="J182" s="6">
        <v>4350</v>
      </c>
    </row>
    <row r="183" spans="2:10" x14ac:dyDescent="0.25">
      <c r="B183" s="5" t="s">
        <v>121</v>
      </c>
      <c r="C183" s="5" t="s">
        <v>122</v>
      </c>
      <c r="D183" s="6">
        <v>0</v>
      </c>
      <c r="E183" s="6">
        <v>0</v>
      </c>
      <c r="F183" s="6">
        <v>4350</v>
      </c>
      <c r="G183" s="6">
        <v>4350</v>
      </c>
      <c r="H183" s="6">
        <v>4350</v>
      </c>
      <c r="I183" s="6">
        <v>4350</v>
      </c>
      <c r="J183" s="6">
        <v>4350</v>
      </c>
    </row>
    <row r="184" spans="2:10" x14ac:dyDescent="0.25">
      <c r="B184" s="5" t="s">
        <v>123</v>
      </c>
      <c r="C184" s="5" t="s">
        <v>124</v>
      </c>
      <c r="D184" s="6">
        <v>0</v>
      </c>
      <c r="E184" s="6">
        <v>0</v>
      </c>
      <c r="F184" s="6">
        <v>4200</v>
      </c>
      <c r="G184" s="6">
        <v>4200</v>
      </c>
      <c r="H184" s="6">
        <v>4200</v>
      </c>
      <c r="I184" s="6">
        <v>4053</v>
      </c>
      <c r="J184" s="6">
        <v>4053</v>
      </c>
    </row>
    <row r="185" spans="2:10" x14ac:dyDescent="0.25">
      <c r="B185" s="5" t="s">
        <v>125</v>
      </c>
      <c r="C185" s="5" t="s">
        <v>126</v>
      </c>
      <c r="D185" s="6">
        <v>0</v>
      </c>
      <c r="E185" s="6">
        <v>0</v>
      </c>
      <c r="F185" s="6">
        <v>4200</v>
      </c>
      <c r="G185" s="6">
        <v>4200</v>
      </c>
      <c r="H185" s="6">
        <v>4200</v>
      </c>
      <c r="I185" s="6">
        <v>4053</v>
      </c>
      <c r="J185" s="6">
        <v>4053</v>
      </c>
    </row>
    <row r="186" spans="2:10" ht="22.5" x14ac:dyDescent="0.25">
      <c r="B186" s="5" t="s">
        <v>127</v>
      </c>
      <c r="C186" s="5" t="s">
        <v>128</v>
      </c>
      <c r="D186" s="6">
        <v>0</v>
      </c>
      <c r="E186" s="6">
        <v>0</v>
      </c>
      <c r="F186" s="6">
        <v>105668</v>
      </c>
      <c r="G186" s="6">
        <v>102309</v>
      </c>
      <c r="H186" s="6">
        <v>88960</v>
      </c>
      <c r="I186" s="6">
        <v>88960</v>
      </c>
      <c r="J186" s="6">
        <v>88960</v>
      </c>
    </row>
    <row r="187" spans="2:10" x14ac:dyDescent="0.25">
      <c r="B187" s="5" t="s">
        <v>129</v>
      </c>
      <c r="C187" s="5" t="s">
        <v>130</v>
      </c>
      <c r="D187" s="6">
        <v>0</v>
      </c>
      <c r="E187" s="6">
        <v>0</v>
      </c>
      <c r="F187" s="6">
        <v>37360</v>
      </c>
      <c r="G187" s="6">
        <v>78346</v>
      </c>
      <c r="H187" s="6">
        <v>66290</v>
      </c>
      <c r="I187" s="6">
        <v>66290</v>
      </c>
      <c r="J187" s="6">
        <v>66290</v>
      </c>
    </row>
    <row r="188" spans="2:10" x14ac:dyDescent="0.25">
      <c r="B188" s="5" t="s">
        <v>131</v>
      </c>
      <c r="C188" s="5" t="s">
        <v>132</v>
      </c>
      <c r="D188" s="6">
        <v>0</v>
      </c>
      <c r="E188" s="6">
        <v>0</v>
      </c>
      <c r="F188" s="6">
        <v>2200</v>
      </c>
      <c r="G188" s="6">
        <v>1700</v>
      </c>
      <c r="H188" s="6">
        <v>1700</v>
      </c>
      <c r="I188" s="6">
        <v>1700</v>
      </c>
      <c r="J188" s="6">
        <v>1700</v>
      </c>
    </row>
    <row r="189" spans="2:10" x14ac:dyDescent="0.25">
      <c r="B189" s="5" t="s">
        <v>133</v>
      </c>
      <c r="C189" s="5" t="s">
        <v>134</v>
      </c>
      <c r="D189" s="6">
        <v>0</v>
      </c>
      <c r="E189" s="6">
        <v>0</v>
      </c>
      <c r="F189" s="6">
        <v>1500</v>
      </c>
      <c r="G189" s="6">
        <v>700</v>
      </c>
      <c r="H189" s="6">
        <v>700</v>
      </c>
      <c r="I189" s="6">
        <v>700</v>
      </c>
      <c r="J189" s="6">
        <v>700</v>
      </c>
    </row>
    <row r="190" spans="2:10" x14ac:dyDescent="0.25">
      <c r="B190" s="5" t="s">
        <v>135</v>
      </c>
      <c r="C190" s="5" t="s">
        <v>136</v>
      </c>
      <c r="D190" s="6">
        <v>0</v>
      </c>
      <c r="E190" s="6">
        <v>0</v>
      </c>
      <c r="F190" s="6">
        <v>19360</v>
      </c>
      <c r="G190" s="6">
        <v>63460</v>
      </c>
      <c r="H190" s="6">
        <v>51705</v>
      </c>
      <c r="I190" s="6">
        <v>51705</v>
      </c>
      <c r="J190" s="6">
        <v>51705</v>
      </c>
    </row>
    <row r="191" spans="2:10" x14ac:dyDescent="0.25">
      <c r="B191" s="5" t="s">
        <v>137</v>
      </c>
      <c r="C191" s="5" t="s">
        <v>138</v>
      </c>
      <c r="D191" s="6">
        <v>0</v>
      </c>
      <c r="E191" s="6">
        <v>0</v>
      </c>
      <c r="F191" s="6">
        <v>1100</v>
      </c>
      <c r="G191" s="6">
        <v>241</v>
      </c>
      <c r="H191" s="6">
        <v>240</v>
      </c>
      <c r="I191" s="6">
        <v>240</v>
      </c>
      <c r="J191" s="6">
        <v>240</v>
      </c>
    </row>
    <row r="192" spans="2:10" x14ac:dyDescent="0.25">
      <c r="B192" s="5" t="s">
        <v>139</v>
      </c>
      <c r="C192" s="5" t="s">
        <v>140</v>
      </c>
      <c r="D192" s="6">
        <v>0</v>
      </c>
      <c r="E192" s="6">
        <v>0</v>
      </c>
      <c r="F192" s="6">
        <v>3000</v>
      </c>
      <c r="G192" s="6">
        <v>2600</v>
      </c>
      <c r="H192" s="6">
        <v>2547</v>
      </c>
      <c r="I192" s="6">
        <v>2547</v>
      </c>
      <c r="J192" s="6">
        <v>2547</v>
      </c>
    </row>
    <row r="193" spans="2:10" x14ac:dyDescent="0.25">
      <c r="B193" s="5" t="s">
        <v>141</v>
      </c>
      <c r="C193" s="5" t="s">
        <v>142</v>
      </c>
      <c r="D193" s="6">
        <v>0</v>
      </c>
      <c r="E193" s="6">
        <v>0</v>
      </c>
      <c r="F193" s="6">
        <v>1000</v>
      </c>
      <c r="G193" s="6">
        <v>1830</v>
      </c>
      <c r="H193" s="6">
        <v>1828</v>
      </c>
      <c r="I193" s="6">
        <v>1828</v>
      </c>
      <c r="J193" s="6">
        <v>1828</v>
      </c>
    </row>
    <row r="194" spans="2:10" x14ac:dyDescent="0.25">
      <c r="B194" s="5" t="s">
        <v>143</v>
      </c>
      <c r="C194" s="5" t="s">
        <v>144</v>
      </c>
      <c r="D194" s="6">
        <v>0</v>
      </c>
      <c r="E194" s="6">
        <v>0</v>
      </c>
      <c r="F194" s="6">
        <v>1000</v>
      </c>
      <c r="G194" s="6">
        <v>0</v>
      </c>
      <c r="H194" s="6">
        <v>0</v>
      </c>
      <c r="I194" s="6">
        <v>0</v>
      </c>
      <c r="J194" s="6">
        <v>0</v>
      </c>
    </row>
    <row r="195" spans="2:10" x14ac:dyDescent="0.25">
      <c r="B195" s="5" t="s">
        <v>145</v>
      </c>
      <c r="C195" s="5" t="s">
        <v>146</v>
      </c>
      <c r="D195" s="6">
        <v>0</v>
      </c>
      <c r="E195" s="6">
        <v>0</v>
      </c>
      <c r="F195" s="6">
        <v>1200</v>
      </c>
      <c r="G195" s="6">
        <v>1200</v>
      </c>
      <c r="H195" s="6">
        <v>966</v>
      </c>
      <c r="I195" s="6">
        <v>966</v>
      </c>
      <c r="J195" s="6">
        <v>966</v>
      </c>
    </row>
    <row r="196" spans="2:10" ht="22.5" x14ac:dyDescent="0.25">
      <c r="B196" s="5" t="s">
        <v>147</v>
      </c>
      <c r="C196" s="5" t="s">
        <v>148</v>
      </c>
      <c r="D196" s="6">
        <v>0</v>
      </c>
      <c r="E196" s="6">
        <v>0</v>
      </c>
      <c r="F196" s="6">
        <v>3000</v>
      </c>
      <c r="G196" s="6">
        <v>2765</v>
      </c>
      <c r="H196" s="6">
        <v>2762</v>
      </c>
      <c r="I196" s="6">
        <v>2762</v>
      </c>
      <c r="J196" s="6">
        <v>2762</v>
      </c>
    </row>
    <row r="197" spans="2:10" ht="22.5" x14ac:dyDescent="0.25">
      <c r="B197" s="5" t="s">
        <v>149</v>
      </c>
      <c r="C197" s="5" t="s">
        <v>150</v>
      </c>
      <c r="D197" s="6">
        <v>0</v>
      </c>
      <c r="E197" s="6">
        <v>0</v>
      </c>
      <c r="F197" s="6">
        <v>4000</v>
      </c>
      <c r="G197" s="6">
        <v>3850</v>
      </c>
      <c r="H197" s="6">
        <v>3842</v>
      </c>
      <c r="I197" s="6">
        <v>3842</v>
      </c>
      <c r="J197" s="6">
        <v>3842</v>
      </c>
    </row>
    <row r="198" spans="2:10" x14ac:dyDescent="0.25">
      <c r="B198" s="5" t="s">
        <v>153</v>
      </c>
      <c r="C198" s="5" t="s">
        <v>154</v>
      </c>
      <c r="D198" s="6">
        <v>0</v>
      </c>
      <c r="E198" s="6">
        <v>0</v>
      </c>
      <c r="F198" s="6">
        <v>3000</v>
      </c>
      <c r="G198" s="6">
        <v>1000</v>
      </c>
      <c r="H198" s="6">
        <v>1000</v>
      </c>
      <c r="I198" s="6">
        <v>1000</v>
      </c>
      <c r="J198" s="6">
        <v>1000</v>
      </c>
    </row>
    <row r="199" spans="2:10" x14ac:dyDescent="0.25">
      <c r="B199" s="5" t="s">
        <v>155</v>
      </c>
      <c r="C199" s="5" t="s">
        <v>156</v>
      </c>
      <c r="D199" s="6">
        <v>0</v>
      </c>
      <c r="E199" s="6">
        <v>0</v>
      </c>
      <c r="F199" s="6">
        <v>3000</v>
      </c>
      <c r="G199" s="6">
        <v>1000</v>
      </c>
      <c r="H199" s="6">
        <v>1000</v>
      </c>
      <c r="I199" s="6">
        <v>1000</v>
      </c>
      <c r="J199" s="6">
        <v>1000</v>
      </c>
    </row>
    <row r="200" spans="2:10" ht="22.5" x14ac:dyDescent="0.25">
      <c r="B200" s="5" t="s">
        <v>159</v>
      </c>
      <c r="C200" s="5" t="s">
        <v>160</v>
      </c>
      <c r="D200" s="6">
        <v>0</v>
      </c>
      <c r="E200" s="6">
        <v>0</v>
      </c>
      <c r="F200" s="6">
        <v>4400</v>
      </c>
      <c r="G200" s="6">
        <v>3300</v>
      </c>
      <c r="H200" s="6">
        <v>3217</v>
      </c>
      <c r="I200" s="6">
        <v>3217</v>
      </c>
      <c r="J200" s="6">
        <v>3217</v>
      </c>
    </row>
    <row r="201" spans="2:10" x14ac:dyDescent="0.25">
      <c r="B201" s="5" t="s">
        <v>161</v>
      </c>
      <c r="C201" s="5" t="s">
        <v>162</v>
      </c>
      <c r="D201" s="6">
        <v>0</v>
      </c>
      <c r="E201" s="6">
        <v>0</v>
      </c>
      <c r="F201" s="6">
        <v>3700</v>
      </c>
      <c r="G201" s="6">
        <v>3300</v>
      </c>
      <c r="H201" s="6">
        <v>3217</v>
      </c>
      <c r="I201" s="6">
        <v>3217</v>
      </c>
      <c r="J201" s="6">
        <v>3217</v>
      </c>
    </row>
    <row r="202" spans="2:10" x14ac:dyDescent="0.25">
      <c r="B202" s="5" t="s">
        <v>163</v>
      </c>
      <c r="C202" s="5" t="s">
        <v>164</v>
      </c>
      <c r="D202" s="6">
        <v>0</v>
      </c>
      <c r="E202" s="6">
        <v>0</v>
      </c>
      <c r="F202" s="6">
        <v>700</v>
      </c>
      <c r="G202" s="6">
        <v>0</v>
      </c>
      <c r="H202" s="6">
        <v>0</v>
      </c>
      <c r="I202" s="6">
        <v>0</v>
      </c>
      <c r="J202" s="6">
        <v>0</v>
      </c>
    </row>
    <row r="203" spans="2:10" ht="22.5" x14ac:dyDescent="0.25">
      <c r="B203" s="5" t="s">
        <v>169</v>
      </c>
      <c r="C203" s="5" t="s">
        <v>170</v>
      </c>
      <c r="D203" s="6">
        <v>0</v>
      </c>
      <c r="E203" s="6">
        <v>0</v>
      </c>
      <c r="F203" s="6">
        <v>17000</v>
      </c>
      <c r="G203" s="6">
        <v>4500</v>
      </c>
      <c r="H203" s="6">
        <v>4496</v>
      </c>
      <c r="I203" s="6">
        <v>4496</v>
      </c>
      <c r="J203" s="6">
        <v>4496</v>
      </c>
    </row>
    <row r="204" spans="2:10" x14ac:dyDescent="0.25">
      <c r="B204" s="5" t="s">
        <v>171</v>
      </c>
      <c r="C204" s="5" t="s">
        <v>172</v>
      </c>
      <c r="D204" s="6">
        <v>0</v>
      </c>
      <c r="E204" s="6">
        <v>0</v>
      </c>
      <c r="F204" s="6">
        <v>11000</v>
      </c>
      <c r="G204" s="6">
        <v>4500</v>
      </c>
      <c r="H204" s="6">
        <v>4496</v>
      </c>
      <c r="I204" s="6">
        <v>4496</v>
      </c>
      <c r="J204" s="6">
        <v>4496</v>
      </c>
    </row>
    <row r="205" spans="2:10" x14ac:dyDescent="0.25">
      <c r="B205" s="5" t="s">
        <v>173</v>
      </c>
      <c r="C205" s="5" t="s">
        <v>174</v>
      </c>
      <c r="D205" s="6">
        <v>0</v>
      </c>
      <c r="E205" s="6">
        <v>0</v>
      </c>
      <c r="F205" s="6">
        <v>6000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175</v>
      </c>
      <c r="C206" s="5" t="s">
        <v>176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2:10" ht="22.5" x14ac:dyDescent="0.25">
      <c r="B207" s="5" t="s">
        <v>177</v>
      </c>
      <c r="C207" s="5" t="s">
        <v>178</v>
      </c>
      <c r="D207" s="6">
        <v>0</v>
      </c>
      <c r="E207" s="6">
        <v>0</v>
      </c>
      <c r="F207" s="6">
        <v>15000</v>
      </c>
      <c r="G207" s="6">
        <v>2000</v>
      </c>
      <c r="H207" s="6">
        <v>1987</v>
      </c>
      <c r="I207" s="6">
        <v>1987</v>
      </c>
      <c r="J207" s="6">
        <v>1987</v>
      </c>
    </row>
    <row r="208" spans="2:10" x14ac:dyDescent="0.25">
      <c r="B208" s="5" t="s">
        <v>179</v>
      </c>
      <c r="C208" s="5" t="s">
        <v>180</v>
      </c>
      <c r="D208" s="6">
        <v>0</v>
      </c>
      <c r="E208" s="6">
        <v>0</v>
      </c>
      <c r="F208" s="6">
        <v>10000</v>
      </c>
      <c r="G208" s="6">
        <v>2000</v>
      </c>
      <c r="H208" s="6">
        <v>1987</v>
      </c>
      <c r="I208" s="6">
        <v>1987</v>
      </c>
      <c r="J208" s="6">
        <v>1987</v>
      </c>
    </row>
    <row r="209" spans="2:10" x14ac:dyDescent="0.25">
      <c r="B209" s="5" t="s">
        <v>181</v>
      </c>
      <c r="C209" s="5" t="s">
        <v>182</v>
      </c>
      <c r="D209" s="6">
        <v>0</v>
      </c>
      <c r="E209" s="6">
        <v>0</v>
      </c>
      <c r="F209" s="6">
        <v>5000</v>
      </c>
      <c r="G209" s="6">
        <v>0</v>
      </c>
      <c r="H209" s="6">
        <v>0</v>
      </c>
      <c r="I209" s="6">
        <v>0</v>
      </c>
      <c r="J209" s="6">
        <v>0</v>
      </c>
    </row>
    <row r="210" spans="2:10" ht="33" x14ac:dyDescent="0.25">
      <c r="B210" s="5" t="s">
        <v>189</v>
      </c>
      <c r="C210" s="5" t="s">
        <v>190</v>
      </c>
      <c r="D210" s="6">
        <v>0</v>
      </c>
      <c r="E210" s="6">
        <v>0</v>
      </c>
      <c r="F210" s="6">
        <v>28908</v>
      </c>
      <c r="G210" s="6">
        <v>13163</v>
      </c>
      <c r="H210" s="6">
        <v>11970</v>
      </c>
      <c r="I210" s="6">
        <v>11970</v>
      </c>
      <c r="J210" s="6">
        <v>11970</v>
      </c>
    </row>
    <row r="211" spans="2:10" x14ac:dyDescent="0.25">
      <c r="B211" s="5" t="s">
        <v>191</v>
      </c>
      <c r="C211" s="5" t="s">
        <v>192</v>
      </c>
      <c r="D211" s="6">
        <v>0</v>
      </c>
      <c r="E211" s="6">
        <v>0</v>
      </c>
      <c r="F211" s="6">
        <v>4500</v>
      </c>
      <c r="G211" s="6">
        <v>2975</v>
      </c>
      <c r="H211" s="6">
        <v>2975</v>
      </c>
      <c r="I211" s="6">
        <v>2975</v>
      </c>
      <c r="J211" s="6">
        <v>2975</v>
      </c>
    </row>
    <row r="212" spans="2:10" x14ac:dyDescent="0.25">
      <c r="B212" s="5" t="s">
        <v>193</v>
      </c>
      <c r="C212" s="5" t="s">
        <v>194</v>
      </c>
      <c r="D212" s="6">
        <v>0</v>
      </c>
      <c r="E212" s="6">
        <v>0</v>
      </c>
      <c r="F212" s="6">
        <v>3000</v>
      </c>
      <c r="G212" s="6">
        <v>0</v>
      </c>
      <c r="H212" s="6">
        <v>0</v>
      </c>
      <c r="I212" s="6">
        <v>0</v>
      </c>
      <c r="J212" s="6">
        <v>0</v>
      </c>
    </row>
    <row r="213" spans="2:10" x14ac:dyDescent="0.25">
      <c r="B213" s="5" t="s">
        <v>195</v>
      </c>
      <c r="C213" s="5" t="s">
        <v>196</v>
      </c>
      <c r="D213" s="6">
        <v>0</v>
      </c>
      <c r="E213" s="6">
        <v>0</v>
      </c>
      <c r="F213" s="6">
        <v>21408</v>
      </c>
      <c r="G213" s="6">
        <v>10188</v>
      </c>
      <c r="H213" s="6">
        <v>8995</v>
      </c>
      <c r="I213" s="6">
        <v>8995</v>
      </c>
      <c r="J213" s="6">
        <v>8995</v>
      </c>
    </row>
    <row r="214" spans="2:10" ht="43.5" x14ac:dyDescent="0.25">
      <c r="B214" s="5" t="s">
        <v>197</v>
      </c>
      <c r="C214" s="5" t="s">
        <v>57</v>
      </c>
      <c r="D214" s="6">
        <v>0</v>
      </c>
      <c r="E214" s="6">
        <v>0</v>
      </c>
      <c r="F214" s="6">
        <v>174086</v>
      </c>
      <c r="G214" s="6">
        <v>153286</v>
      </c>
      <c r="H214" s="6">
        <v>152825</v>
      </c>
      <c r="I214" s="6">
        <v>152825</v>
      </c>
      <c r="J214" s="6">
        <v>152825</v>
      </c>
    </row>
    <row r="215" spans="2:10" x14ac:dyDescent="0.25">
      <c r="B215" s="5" t="s">
        <v>198</v>
      </c>
      <c r="C215" s="5" t="s">
        <v>199</v>
      </c>
      <c r="D215" s="6">
        <v>0</v>
      </c>
      <c r="E215" s="6">
        <v>0</v>
      </c>
      <c r="F215" s="6">
        <v>174086</v>
      </c>
      <c r="G215" s="6">
        <v>153286</v>
      </c>
      <c r="H215" s="6">
        <v>152825</v>
      </c>
      <c r="I215" s="6">
        <v>152825</v>
      </c>
      <c r="J215" s="6">
        <v>152825</v>
      </c>
    </row>
    <row r="216" spans="2:10" ht="22.5" x14ac:dyDescent="0.25">
      <c r="B216" s="5" t="s">
        <v>202</v>
      </c>
      <c r="C216" s="5" t="s">
        <v>203</v>
      </c>
      <c r="D216" s="6">
        <v>0</v>
      </c>
      <c r="E216" s="6">
        <v>0</v>
      </c>
      <c r="F216" s="6">
        <v>0</v>
      </c>
      <c r="G216" s="6">
        <v>-35</v>
      </c>
      <c r="H216" s="6">
        <v>-35</v>
      </c>
      <c r="I216" s="6">
        <v>-35</v>
      </c>
      <c r="J216" s="6">
        <v>-35</v>
      </c>
    </row>
    <row r="217" spans="2:10" ht="22.5" x14ac:dyDescent="0.25">
      <c r="B217" s="5" t="s">
        <v>204</v>
      </c>
      <c r="C217" s="5" t="s">
        <v>205</v>
      </c>
      <c r="D217" s="6">
        <v>0</v>
      </c>
      <c r="E217" s="6">
        <v>0</v>
      </c>
      <c r="F217" s="6">
        <v>0</v>
      </c>
      <c r="G217" s="6">
        <v>-35</v>
      </c>
      <c r="H217" s="6">
        <v>-35</v>
      </c>
      <c r="I217" s="6">
        <v>-35</v>
      </c>
      <c r="J217" s="6">
        <v>-35</v>
      </c>
    </row>
    <row r="218" spans="2:10" ht="22.5" x14ac:dyDescent="0.25">
      <c r="B218" s="5" t="s">
        <v>206</v>
      </c>
      <c r="C218" s="5" t="s">
        <v>207</v>
      </c>
      <c r="D218" s="6">
        <v>0</v>
      </c>
      <c r="E218" s="6">
        <v>0</v>
      </c>
      <c r="F218" s="6">
        <v>0</v>
      </c>
      <c r="G218" s="6">
        <v>-35</v>
      </c>
      <c r="H218" s="6">
        <v>-35</v>
      </c>
      <c r="I218" s="6">
        <v>-35</v>
      </c>
      <c r="J218" s="6">
        <v>-35</v>
      </c>
    </row>
    <row r="219" spans="2:10" ht="22.5" x14ac:dyDescent="0.25">
      <c r="B219" s="5" t="s">
        <v>208</v>
      </c>
      <c r="C219" s="5" t="s">
        <v>209</v>
      </c>
      <c r="D219" s="6">
        <v>0</v>
      </c>
      <c r="E219" s="6">
        <v>0</v>
      </c>
      <c r="F219" s="6">
        <v>0</v>
      </c>
      <c r="G219" s="6">
        <v>-35</v>
      </c>
      <c r="H219" s="6">
        <v>-35</v>
      </c>
      <c r="I219" s="6">
        <v>-35</v>
      </c>
      <c r="J219" s="6">
        <v>-35</v>
      </c>
    </row>
    <row r="220" spans="2:10" x14ac:dyDescent="0.25">
      <c r="B220" s="5" t="s">
        <v>67</v>
      </c>
      <c r="C220" s="5" t="s">
        <v>68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462536</v>
      </c>
    </row>
    <row r="221" spans="2:10" x14ac:dyDescent="0.25">
      <c r="B221" s="5" t="s">
        <v>73</v>
      </c>
      <c r="C221" s="5" t="s">
        <v>74</v>
      </c>
      <c r="D221" s="6">
        <v>0</v>
      </c>
      <c r="E221" s="6">
        <v>0</v>
      </c>
      <c r="F221" s="6">
        <v>-1011409</v>
      </c>
      <c r="G221" s="6">
        <v>-1011409</v>
      </c>
      <c r="H221" s="6">
        <v>0</v>
      </c>
      <c r="I221" s="6">
        <v>0</v>
      </c>
      <c r="J221" s="6">
        <v>0</v>
      </c>
    </row>
    <row r="224" spans="2:10" x14ac:dyDescent="0.25">
      <c r="B224" s="16" t="s">
        <v>210</v>
      </c>
      <c r="C224" s="16"/>
      <c r="D224" s="16"/>
      <c r="E224" s="16"/>
      <c r="F224" s="16"/>
      <c r="G224" s="16"/>
      <c r="H224" s="16"/>
      <c r="I224" s="16"/>
    </row>
    <row r="227" spans="2:10" ht="22.5" x14ac:dyDescent="0.25">
      <c r="B227" s="5" t="s">
        <v>19</v>
      </c>
      <c r="C227" s="5" t="s">
        <v>20</v>
      </c>
      <c r="D227" s="6">
        <v>0</v>
      </c>
      <c r="E227" s="6">
        <v>0</v>
      </c>
      <c r="F227" s="6">
        <v>1927600</v>
      </c>
      <c r="G227" s="6">
        <v>2816825</v>
      </c>
      <c r="H227" s="6">
        <v>1747444</v>
      </c>
      <c r="I227" s="6">
        <v>1747444</v>
      </c>
      <c r="J227" s="6">
        <v>1747444</v>
      </c>
    </row>
    <row r="228" spans="2:10" ht="33" x14ac:dyDescent="0.25">
      <c r="B228" s="5" t="s">
        <v>211</v>
      </c>
      <c r="C228" s="5" t="s">
        <v>54</v>
      </c>
      <c r="D228" s="6">
        <v>0</v>
      </c>
      <c r="E228" s="6">
        <v>0</v>
      </c>
      <c r="F228" s="6">
        <v>20600</v>
      </c>
      <c r="G228" s="6">
        <v>20600</v>
      </c>
      <c r="H228" s="6">
        <v>15382</v>
      </c>
      <c r="I228" s="6">
        <v>15382</v>
      </c>
      <c r="J228" s="6">
        <v>15382</v>
      </c>
    </row>
    <row r="229" spans="2:10" ht="22.5" x14ac:dyDescent="0.25">
      <c r="B229" s="5" t="s">
        <v>212</v>
      </c>
      <c r="C229" s="5" t="s">
        <v>213</v>
      </c>
      <c r="D229" s="6">
        <v>0</v>
      </c>
      <c r="E229" s="6">
        <v>0</v>
      </c>
      <c r="F229" s="6">
        <v>20600</v>
      </c>
      <c r="G229" s="6">
        <v>20600</v>
      </c>
      <c r="H229" s="6">
        <v>15382</v>
      </c>
      <c r="I229" s="6">
        <v>15382</v>
      </c>
      <c r="J229" s="6">
        <v>15382</v>
      </c>
    </row>
    <row r="230" spans="2:10" x14ac:dyDescent="0.25">
      <c r="B230" s="5" t="s">
        <v>214</v>
      </c>
      <c r="C230" s="5" t="s">
        <v>215</v>
      </c>
      <c r="D230" s="6">
        <v>0</v>
      </c>
      <c r="E230" s="6">
        <v>0</v>
      </c>
      <c r="F230" s="6">
        <v>4200</v>
      </c>
      <c r="G230" s="6">
        <v>4200</v>
      </c>
      <c r="H230" s="6">
        <v>4200</v>
      </c>
      <c r="I230" s="6">
        <v>4200</v>
      </c>
      <c r="J230" s="6">
        <v>4200</v>
      </c>
    </row>
    <row r="231" spans="2:10" x14ac:dyDescent="0.25">
      <c r="B231" s="5" t="s">
        <v>216</v>
      </c>
      <c r="C231" s="5" t="s">
        <v>217</v>
      </c>
      <c r="D231" s="6">
        <v>0</v>
      </c>
      <c r="E231" s="6">
        <v>0</v>
      </c>
      <c r="F231" s="6">
        <v>16400</v>
      </c>
      <c r="G231" s="6">
        <v>16400</v>
      </c>
      <c r="H231" s="6">
        <v>11182</v>
      </c>
      <c r="I231" s="6">
        <v>11182</v>
      </c>
      <c r="J231" s="6">
        <v>11182</v>
      </c>
    </row>
    <row r="232" spans="2:10" x14ac:dyDescent="0.25">
      <c r="B232" s="5" t="s">
        <v>218</v>
      </c>
      <c r="C232" s="5" t="s">
        <v>219</v>
      </c>
      <c r="D232" s="6">
        <v>0</v>
      </c>
      <c r="E232" s="6">
        <v>0</v>
      </c>
      <c r="F232" s="6">
        <v>1907000</v>
      </c>
      <c r="G232" s="6">
        <v>2796225</v>
      </c>
      <c r="H232" s="6">
        <v>1732062</v>
      </c>
      <c r="I232" s="6">
        <v>1732062</v>
      </c>
      <c r="J232" s="6">
        <v>1732062</v>
      </c>
    </row>
    <row r="233" spans="2:10" ht="22.5" x14ac:dyDescent="0.25">
      <c r="B233" s="5" t="s">
        <v>220</v>
      </c>
      <c r="C233" s="5" t="s">
        <v>221</v>
      </c>
      <c r="D233" s="6">
        <v>0</v>
      </c>
      <c r="E233" s="6">
        <v>0</v>
      </c>
      <c r="F233" s="6">
        <v>1907000</v>
      </c>
      <c r="G233" s="6">
        <v>2796225</v>
      </c>
      <c r="H233" s="6">
        <v>1732062</v>
      </c>
      <c r="I233" s="6">
        <v>1732062</v>
      </c>
      <c r="J233" s="6">
        <v>1732062</v>
      </c>
    </row>
    <row r="234" spans="2:10" x14ac:dyDescent="0.25">
      <c r="B234" s="5" t="s">
        <v>222</v>
      </c>
      <c r="C234" s="5" t="s">
        <v>223</v>
      </c>
      <c r="D234" s="6">
        <v>0</v>
      </c>
      <c r="E234" s="6">
        <v>0</v>
      </c>
      <c r="F234" s="6">
        <v>417000</v>
      </c>
      <c r="G234" s="6">
        <v>1460725</v>
      </c>
      <c r="H234" s="6">
        <v>1293088</v>
      </c>
      <c r="I234" s="6">
        <v>1293088</v>
      </c>
      <c r="J234" s="6">
        <v>1293088</v>
      </c>
    </row>
    <row r="235" spans="2:10" x14ac:dyDescent="0.25">
      <c r="B235" s="5" t="s">
        <v>224</v>
      </c>
      <c r="C235" s="5" t="s">
        <v>225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</row>
    <row r="236" spans="2:10" x14ac:dyDescent="0.25">
      <c r="B236" s="5" t="s">
        <v>226</v>
      </c>
      <c r="C236" s="5" t="s">
        <v>227</v>
      </c>
      <c r="D236" s="6">
        <v>0</v>
      </c>
      <c r="E236" s="6">
        <v>0</v>
      </c>
      <c r="F236" s="6">
        <v>189000</v>
      </c>
      <c r="G236" s="6">
        <v>694950</v>
      </c>
      <c r="H236" s="6">
        <v>606619</v>
      </c>
      <c r="I236" s="6">
        <v>606619</v>
      </c>
      <c r="J236" s="6">
        <v>606619</v>
      </c>
    </row>
    <row r="237" spans="2:10" ht="22.5" x14ac:dyDescent="0.25">
      <c r="B237" s="5" t="s">
        <v>228</v>
      </c>
      <c r="C237" s="5" t="s">
        <v>229</v>
      </c>
      <c r="D237" s="6">
        <v>0</v>
      </c>
      <c r="E237" s="6">
        <v>0</v>
      </c>
      <c r="F237" s="6">
        <v>0</v>
      </c>
      <c r="G237" s="6">
        <v>156645</v>
      </c>
      <c r="H237" s="6">
        <v>156551</v>
      </c>
      <c r="I237" s="6">
        <v>156551</v>
      </c>
      <c r="J237" s="6">
        <v>156551</v>
      </c>
    </row>
    <row r="238" spans="2:10" x14ac:dyDescent="0.25">
      <c r="B238" s="5" t="s">
        <v>230</v>
      </c>
      <c r="C238" s="5" t="s">
        <v>231</v>
      </c>
      <c r="D238" s="6">
        <v>0</v>
      </c>
      <c r="E238" s="6">
        <v>0</v>
      </c>
      <c r="F238" s="6">
        <v>228000</v>
      </c>
      <c r="G238" s="6">
        <v>609130</v>
      </c>
      <c r="H238" s="6">
        <v>529918</v>
      </c>
      <c r="I238" s="6">
        <v>529918</v>
      </c>
      <c r="J238" s="6">
        <v>529918</v>
      </c>
    </row>
    <row r="239" spans="2:10" x14ac:dyDescent="0.25">
      <c r="B239" s="5" t="s">
        <v>232</v>
      </c>
      <c r="C239" s="5" t="s">
        <v>233</v>
      </c>
      <c r="D239" s="6">
        <v>0</v>
      </c>
      <c r="E239" s="6">
        <v>0</v>
      </c>
      <c r="F239" s="6">
        <v>1490000</v>
      </c>
      <c r="G239" s="6">
        <v>1335500</v>
      </c>
      <c r="H239" s="6">
        <v>438974</v>
      </c>
      <c r="I239" s="6">
        <v>438974</v>
      </c>
      <c r="J239" s="6">
        <v>438974</v>
      </c>
    </row>
    <row r="240" spans="2:10" ht="22.5" x14ac:dyDescent="0.25">
      <c r="B240" s="5" t="s">
        <v>22</v>
      </c>
      <c r="C240" s="5" t="s">
        <v>23</v>
      </c>
      <c r="D240" s="6">
        <v>0</v>
      </c>
      <c r="E240" s="6">
        <v>0</v>
      </c>
      <c r="F240" s="6">
        <v>1927600</v>
      </c>
      <c r="G240" s="6">
        <v>2816825</v>
      </c>
      <c r="H240" s="6">
        <v>1747444</v>
      </c>
      <c r="I240" s="6">
        <v>1747444</v>
      </c>
      <c r="J240" s="6">
        <v>1747444</v>
      </c>
    </row>
    <row r="241" spans="2:10" ht="22.5" x14ac:dyDescent="0.25">
      <c r="B241" s="5" t="s">
        <v>25</v>
      </c>
      <c r="C241" s="5" t="s">
        <v>26</v>
      </c>
      <c r="D241" s="6">
        <v>0</v>
      </c>
      <c r="E241" s="6">
        <v>0</v>
      </c>
      <c r="F241" s="6">
        <v>112000</v>
      </c>
      <c r="G241" s="6">
        <v>112000</v>
      </c>
      <c r="H241" s="6">
        <v>53000</v>
      </c>
      <c r="I241" s="6">
        <v>53000</v>
      </c>
      <c r="J241" s="6">
        <v>53000</v>
      </c>
    </row>
    <row r="242" spans="2:10" x14ac:dyDescent="0.25">
      <c r="B242" s="5" t="s">
        <v>218</v>
      </c>
      <c r="C242" s="5" t="s">
        <v>219</v>
      </c>
      <c r="D242" s="6">
        <v>0</v>
      </c>
      <c r="E242" s="6">
        <v>0</v>
      </c>
      <c r="F242" s="6">
        <v>112000</v>
      </c>
      <c r="G242" s="6">
        <v>112000</v>
      </c>
      <c r="H242" s="6">
        <v>53000</v>
      </c>
      <c r="I242" s="6">
        <v>53000</v>
      </c>
      <c r="J242" s="6">
        <v>53000</v>
      </c>
    </row>
    <row r="243" spans="2:10" ht="22.5" x14ac:dyDescent="0.25">
      <c r="B243" s="5" t="s">
        <v>220</v>
      </c>
      <c r="C243" s="5" t="s">
        <v>221</v>
      </c>
      <c r="D243" s="6">
        <v>0</v>
      </c>
      <c r="E243" s="6">
        <v>0</v>
      </c>
      <c r="F243" s="6">
        <v>112000</v>
      </c>
      <c r="G243" s="6">
        <v>112000</v>
      </c>
      <c r="H243" s="6">
        <v>53000</v>
      </c>
      <c r="I243" s="6">
        <v>53000</v>
      </c>
      <c r="J243" s="6">
        <v>53000</v>
      </c>
    </row>
    <row r="244" spans="2:10" x14ac:dyDescent="0.25">
      <c r="B244" s="5" t="s">
        <v>222</v>
      </c>
      <c r="C244" s="5" t="s">
        <v>223</v>
      </c>
      <c r="D244" s="6">
        <v>0</v>
      </c>
      <c r="E244" s="6">
        <v>0</v>
      </c>
      <c r="F244" s="6">
        <v>112000</v>
      </c>
      <c r="G244" s="6">
        <v>112000</v>
      </c>
      <c r="H244" s="6">
        <v>53000</v>
      </c>
      <c r="I244" s="6">
        <v>53000</v>
      </c>
      <c r="J244" s="6">
        <v>53000</v>
      </c>
    </row>
    <row r="245" spans="2:10" x14ac:dyDescent="0.25">
      <c r="B245" s="5" t="s">
        <v>224</v>
      </c>
      <c r="C245" s="5" t="s">
        <v>225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2:10" x14ac:dyDescent="0.25">
      <c r="B246" s="5" t="s">
        <v>226</v>
      </c>
      <c r="C246" s="5" t="s">
        <v>227</v>
      </c>
      <c r="D246" s="6">
        <v>0</v>
      </c>
      <c r="E246" s="6">
        <v>0</v>
      </c>
      <c r="F246" s="6">
        <v>57000</v>
      </c>
      <c r="G246" s="6">
        <v>12000</v>
      </c>
      <c r="H246" s="6">
        <v>8700</v>
      </c>
      <c r="I246" s="6">
        <v>8700</v>
      </c>
      <c r="J246" s="6">
        <v>8700</v>
      </c>
    </row>
    <row r="247" spans="2:10" ht="22.5" x14ac:dyDescent="0.25">
      <c r="B247" s="5" t="s">
        <v>228</v>
      </c>
      <c r="C247" s="5" t="s">
        <v>229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2:10" x14ac:dyDescent="0.25">
      <c r="B248" s="5" t="s">
        <v>230</v>
      </c>
      <c r="C248" s="5" t="s">
        <v>231</v>
      </c>
      <c r="D248" s="6">
        <v>0</v>
      </c>
      <c r="E248" s="6">
        <v>0</v>
      </c>
      <c r="F248" s="6">
        <v>55000</v>
      </c>
      <c r="G248" s="6">
        <v>100000</v>
      </c>
      <c r="H248" s="6">
        <v>44300</v>
      </c>
      <c r="I248" s="6">
        <v>44300</v>
      </c>
      <c r="J248" s="6">
        <v>44300</v>
      </c>
    </row>
    <row r="249" spans="2:10" x14ac:dyDescent="0.25">
      <c r="B249" s="5" t="s">
        <v>43</v>
      </c>
      <c r="C249" s="5" t="s">
        <v>44</v>
      </c>
      <c r="D249" s="6">
        <v>0</v>
      </c>
      <c r="E249" s="6">
        <v>0</v>
      </c>
      <c r="F249" s="6">
        <v>1665600</v>
      </c>
      <c r="G249" s="6">
        <v>2337825</v>
      </c>
      <c r="H249" s="6">
        <v>1327914</v>
      </c>
      <c r="I249" s="6">
        <v>1327914</v>
      </c>
      <c r="J249" s="6">
        <v>1327914</v>
      </c>
    </row>
    <row r="250" spans="2:10" ht="33" x14ac:dyDescent="0.25">
      <c r="B250" s="5" t="s">
        <v>211</v>
      </c>
      <c r="C250" s="5" t="s">
        <v>54</v>
      </c>
      <c r="D250" s="6">
        <v>0</v>
      </c>
      <c r="E250" s="6">
        <v>0</v>
      </c>
      <c r="F250" s="6">
        <v>20600</v>
      </c>
      <c r="G250" s="6">
        <v>20600</v>
      </c>
      <c r="H250" s="6">
        <v>15382</v>
      </c>
      <c r="I250" s="6">
        <v>15382</v>
      </c>
      <c r="J250" s="6">
        <v>15382</v>
      </c>
    </row>
    <row r="251" spans="2:10" ht="22.5" x14ac:dyDescent="0.25">
      <c r="B251" s="5" t="s">
        <v>212</v>
      </c>
      <c r="C251" s="5" t="s">
        <v>213</v>
      </c>
      <c r="D251" s="6">
        <v>0</v>
      </c>
      <c r="E251" s="6">
        <v>0</v>
      </c>
      <c r="F251" s="6">
        <v>20600</v>
      </c>
      <c r="G251" s="6">
        <v>20600</v>
      </c>
      <c r="H251" s="6">
        <v>15382</v>
      </c>
      <c r="I251" s="6">
        <v>15382</v>
      </c>
      <c r="J251" s="6">
        <v>15382</v>
      </c>
    </row>
    <row r="252" spans="2:10" x14ac:dyDescent="0.25">
      <c r="B252" s="5" t="s">
        <v>214</v>
      </c>
      <c r="C252" s="5" t="s">
        <v>215</v>
      </c>
      <c r="D252" s="6">
        <v>0</v>
      </c>
      <c r="E252" s="6">
        <v>0</v>
      </c>
      <c r="F252" s="6">
        <v>4200</v>
      </c>
      <c r="G252" s="6">
        <v>4200</v>
      </c>
      <c r="H252" s="6">
        <v>4200</v>
      </c>
      <c r="I252" s="6">
        <v>4200</v>
      </c>
      <c r="J252" s="6">
        <v>4200</v>
      </c>
    </row>
    <row r="253" spans="2:10" x14ac:dyDescent="0.25">
      <c r="B253" s="5" t="s">
        <v>216</v>
      </c>
      <c r="C253" s="5" t="s">
        <v>217</v>
      </c>
      <c r="D253" s="6">
        <v>0</v>
      </c>
      <c r="E253" s="6">
        <v>0</v>
      </c>
      <c r="F253" s="6">
        <v>16400</v>
      </c>
      <c r="G253" s="6">
        <v>16400</v>
      </c>
      <c r="H253" s="6">
        <v>11182</v>
      </c>
      <c r="I253" s="6">
        <v>11182</v>
      </c>
      <c r="J253" s="6">
        <v>11182</v>
      </c>
    </row>
    <row r="254" spans="2:10" x14ac:dyDescent="0.25">
      <c r="B254" s="5" t="s">
        <v>218</v>
      </c>
      <c r="C254" s="5" t="s">
        <v>219</v>
      </c>
      <c r="D254" s="6">
        <v>0</v>
      </c>
      <c r="E254" s="6">
        <v>0</v>
      </c>
      <c r="F254" s="6">
        <v>1645000</v>
      </c>
      <c r="G254" s="6">
        <v>2317225</v>
      </c>
      <c r="H254" s="6">
        <v>1312532</v>
      </c>
      <c r="I254" s="6">
        <v>1312532</v>
      </c>
      <c r="J254" s="6">
        <v>1312532</v>
      </c>
    </row>
    <row r="255" spans="2:10" ht="22.5" x14ac:dyDescent="0.25">
      <c r="B255" s="5" t="s">
        <v>220</v>
      </c>
      <c r="C255" s="5" t="s">
        <v>221</v>
      </c>
      <c r="D255" s="6">
        <v>0</v>
      </c>
      <c r="E255" s="6">
        <v>0</v>
      </c>
      <c r="F255" s="6">
        <v>1645000</v>
      </c>
      <c r="G255" s="6">
        <v>2317225</v>
      </c>
      <c r="H255" s="6">
        <v>1312532</v>
      </c>
      <c r="I255" s="6">
        <v>1312532</v>
      </c>
      <c r="J255" s="6">
        <v>1312532</v>
      </c>
    </row>
    <row r="256" spans="2:10" x14ac:dyDescent="0.25">
      <c r="B256" s="5" t="s">
        <v>222</v>
      </c>
      <c r="C256" s="5" t="s">
        <v>223</v>
      </c>
      <c r="D256" s="6">
        <v>0</v>
      </c>
      <c r="E256" s="6">
        <v>0</v>
      </c>
      <c r="F256" s="6">
        <v>155000</v>
      </c>
      <c r="G256" s="6">
        <v>981725</v>
      </c>
      <c r="H256" s="6">
        <v>873558</v>
      </c>
      <c r="I256" s="6">
        <v>873558</v>
      </c>
      <c r="J256" s="6">
        <v>873558</v>
      </c>
    </row>
    <row r="257" spans="2:10" x14ac:dyDescent="0.25">
      <c r="B257" s="5" t="s">
        <v>226</v>
      </c>
      <c r="C257" s="5" t="s">
        <v>227</v>
      </c>
      <c r="D257" s="6">
        <v>0</v>
      </c>
      <c r="E257" s="6">
        <v>0</v>
      </c>
      <c r="F257" s="6">
        <v>132000</v>
      </c>
      <c r="G257" s="6">
        <v>682950</v>
      </c>
      <c r="H257" s="6">
        <v>597919</v>
      </c>
      <c r="I257" s="6">
        <v>597919</v>
      </c>
      <c r="J257" s="6">
        <v>597919</v>
      </c>
    </row>
    <row r="258" spans="2:10" ht="22.5" x14ac:dyDescent="0.25">
      <c r="B258" s="5" t="s">
        <v>228</v>
      </c>
      <c r="C258" s="5" t="s">
        <v>229</v>
      </c>
      <c r="D258" s="6">
        <v>0</v>
      </c>
      <c r="E258" s="6">
        <v>0</v>
      </c>
      <c r="F258" s="6">
        <v>0</v>
      </c>
      <c r="G258" s="6">
        <v>156645</v>
      </c>
      <c r="H258" s="6">
        <v>156551</v>
      </c>
      <c r="I258" s="6">
        <v>156551</v>
      </c>
      <c r="J258" s="6">
        <v>156551</v>
      </c>
    </row>
    <row r="259" spans="2:10" x14ac:dyDescent="0.25">
      <c r="B259" s="5" t="s">
        <v>230</v>
      </c>
      <c r="C259" s="5" t="s">
        <v>231</v>
      </c>
      <c r="D259" s="6">
        <v>0</v>
      </c>
      <c r="E259" s="6">
        <v>0</v>
      </c>
      <c r="F259" s="6">
        <v>23000</v>
      </c>
      <c r="G259" s="6">
        <v>142130</v>
      </c>
      <c r="H259" s="6">
        <v>119088</v>
      </c>
      <c r="I259" s="6">
        <v>119088</v>
      </c>
      <c r="J259" s="6">
        <v>119088</v>
      </c>
    </row>
    <row r="260" spans="2:10" x14ac:dyDescent="0.25">
      <c r="B260" s="5" t="s">
        <v>232</v>
      </c>
      <c r="C260" s="5" t="s">
        <v>233</v>
      </c>
      <c r="D260" s="6">
        <v>0</v>
      </c>
      <c r="E260" s="6">
        <v>0</v>
      </c>
      <c r="F260" s="6">
        <v>1490000</v>
      </c>
      <c r="G260" s="6">
        <v>1335500</v>
      </c>
      <c r="H260" s="6">
        <v>438974</v>
      </c>
      <c r="I260" s="6">
        <v>438974</v>
      </c>
      <c r="J260" s="6">
        <v>438974</v>
      </c>
    </row>
    <row r="261" spans="2:10" ht="22.5" x14ac:dyDescent="0.25">
      <c r="B261" s="5" t="s">
        <v>52</v>
      </c>
      <c r="C261" s="5" t="s">
        <v>53</v>
      </c>
      <c r="D261" s="6">
        <v>0</v>
      </c>
      <c r="E261" s="6">
        <v>0</v>
      </c>
      <c r="F261" s="6">
        <v>150000</v>
      </c>
      <c r="G261" s="6">
        <v>367000</v>
      </c>
      <c r="H261" s="6">
        <v>366530</v>
      </c>
      <c r="I261" s="6">
        <v>366530</v>
      </c>
      <c r="J261" s="6">
        <v>366530</v>
      </c>
    </row>
    <row r="262" spans="2:10" x14ac:dyDescent="0.25">
      <c r="B262" s="5" t="s">
        <v>218</v>
      </c>
      <c r="C262" s="5" t="s">
        <v>219</v>
      </c>
      <c r="D262" s="6">
        <v>0</v>
      </c>
      <c r="E262" s="6">
        <v>0</v>
      </c>
      <c r="F262" s="6">
        <v>150000</v>
      </c>
      <c r="G262" s="6">
        <v>367000</v>
      </c>
      <c r="H262" s="6">
        <v>366530</v>
      </c>
      <c r="I262" s="6">
        <v>366530</v>
      </c>
      <c r="J262" s="6">
        <v>366530</v>
      </c>
    </row>
    <row r="263" spans="2:10" ht="22.5" x14ac:dyDescent="0.25">
      <c r="B263" s="5" t="s">
        <v>220</v>
      </c>
      <c r="C263" s="5" t="s">
        <v>221</v>
      </c>
      <c r="D263" s="6">
        <v>0</v>
      </c>
      <c r="E263" s="6">
        <v>0</v>
      </c>
      <c r="F263" s="6">
        <v>150000</v>
      </c>
      <c r="G263" s="6">
        <v>367000</v>
      </c>
      <c r="H263" s="6">
        <v>366530</v>
      </c>
      <c r="I263" s="6">
        <v>366530</v>
      </c>
      <c r="J263" s="6">
        <v>366530</v>
      </c>
    </row>
    <row r="264" spans="2:10" x14ac:dyDescent="0.25">
      <c r="B264" s="5" t="s">
        <v>222</v>
      </c>
      <c r="C264" s="5" t="s">
        <v>223</v>
      </c>
      <c r="D264" s="6">
        <v>0</v>
      </c>
      <c r="E264" s="6">
        <v>0</v>
      </c>
      <c r="F264" s="6">
        <v>150000</v>
      </c>
      <c r="G264" s="6">
        <v>367000</v>
      </c>
      <c r="H264" s="6">
        <v>366530</v>
      </c>
      <c r="I264" s="6">
        <v>366530</v>
      </c>
      <c r="J264" s="6">
        <v>366530</v>
      </c>
    </row>
    <row r="265" spans="2:10" x14ac:dyDescent="0.25">
      <c r="B265" s="5" t="s">
        <v>224</v>
      </c>
      <c r="C265" s="5" t="s">
        <v>225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</row>
    <row r="266" spans="2:10" x14ac:dyDescent="0.25">
      <c r="B266" s="5" t="s">
        <v>226</v>
      </c>
      <c r="C266" s="5" t="s">
        <v>227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</row>
    <row r="267" spans="2:10" ht="22.5" x14ac:dyDescent="0.25">
      <c r="B267" s="5" t="s">
        <v>228</v>
      </c>
      <c r="C267" s="5" t="s">
        <v>229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</row>
    <row r="268" spans="2:10" x14ac:dyDescent="0.25">
      <c r="B268" s="5" t="s">
        <v>230</v>
      </c>
      <c r="C268" s="5" t="s">
        <v>231</v>
      </c>
      <c r="D268" s="6">
        <v>0</v>
      </c>
      <c r="E268" s="6">
        <v>0</v>
      </c>
      <c r="F268" s="6">
        <v>150000</v>
      </c>
      <c r="G268" s="6">
        <v>367000</v>
      </c>
      <c r="H268" s="6">
        <v>366530</v>
      </c>
      <c r="I268" s="6">
        <v>366530</v>
      </c>
      <c r="J268" s="6">
        <v>366530</v>
      </c>
    </row>
    <row r="269" spans="2:10" x14ac:dyDescent="0.25">
      <c r="B269" s="5" t="s">
        <v>73</v>
      </c>
      <c r="C269" s="5" t="s">
        <v>74</v>
      </c>
      <c r="D269" s="6">
        <v>0</v>
      </c>
      <c r="E269" s="6">
        <v>0</v>
      </c>
      <c r="F269" s="6">
        <v>-1157000</v>
      </c>
      <c r="G269" s="6">
        <v>-1157000</v>
      </c>
      <c r="H269" s="6">
        <v>0</v>
      </c>
      <c r="I269" s="6">
        <v>0</v>
      </c>
      <c r="J269" s="6">
        <v>-175862</v>
      </c>
    </row>
    <row r="271" spans="2:10" x14ac:dyDescent="0.25">
      <c r="B271" s="9" t="s">
        <v>83</v>
      </c>
      <c r="C271" s="10"/>
      <c r="F271" s="10" t="s">
        <v>87</v>
      </c>
    </row>
    <row r="272" spans="2:10" x14ac:dyDescent="0.25">
      <c r="B272" s="9" t="s">
        <v>84</v>
      </c>
      <c r="C272" s="10"/>
      <c r="F272" s="10" t="s">
        <v>88</v>
      </c>
    </row>
    <row r="273" spans="2:6" x14ac:dyDescent="0.25">
      <c r="B273" s="10"/>
      <c r="C273" s="10"/>
      <c r="F273" s="10"/>
    </row>
    <row r="274" spans="2:6" x14ac:dyDescent="0.25">
      <c r="B274" s="10"/>
      <c r="C274" s="10"/>
      <c r="F274" s="10"/>
    </row>
    <row r="275" spans="2:6" x14ac:dyDescent="0.25">
      <c r="B275" s="10"/>
      <c r="C275" s="10"/>
      <c r="F275" s="10"/>
    </row>
    <row r="276" spans="2:6" x14ac:dyDescent="0.25">
      <c r="B276" s="10"/>
      <c r="C276" s="10" t="s">
        <v>85</v>
      </c>
      <c r="F276" s="10"/>
    </row>
    <row r="277" spans="2:6" x14ac:dyDescent="0.25">
      <c r="B277" s="10"/>
      <c r="C277" s="10"/>
      <c r="F277" s="10"/>
    </row>
    <row r="278" spans="2:6" x14ac:dyDescent="0.25">
      <c r="B278" s="10"/>
      <c r="C278" s="10"/>
      <c r="F278" s="10"/>
    </row>
    <row r="279" spans="2:6" x14ac:dyDescent="0.25">
      <c r="B279" s="10" t="s">
        <v>86</v>
      </c>
      <c r="C279" s="10"/>
      <c r="F279" s="10" t="s">
        <v>89</v>
      </c>
    </row>
    <row r="280" spans="2:6" x14ac:dyDescent="0.25">
      <c r="F280" s="10" t="s">
        <v>90</v>
      </c>
    </row>
    <row r="281" spans="2:6" x14ac:dyDescent="0.25">
      <c r="F281" s="10" t="s">
        <v>91</v>
      </c>
    </row>
  </sheetData>
  <mergeCells count="20">
    <mergeCell ref="L6:L10"/>
    <mergeCell ref="F6:G6"/>
    <mergeCell ref="B35:J35"/>
    <mergeCell ref="B224:I224"/>
    <mergeCell ref="F7:F10"/>
    <mergeCell ref="G7:G10"/>
    <mergeCell ref="B1:L1"/>
    <mergeCell ref="B2:L2"/>
    <mergeCell ref="A11:B11"/>
    <mergeCell ref="C6:C10"/>
    <mergeCell ref="D6:E6"/>
    <mergeCell ref="D7:D10"/>
    <mergeCell ref="E7:E10"/>
    <mergeCell ref="A6:B10"/>
    <mergeCell ref="H6:H10"/>
    <mergeCell ref="I6:I10"/>
    <mergeCell ref="J6:J10"/>
    <mergeCell ref="K6:K10"/>
    <mergeCell ref="A3:L3"/>
    <mergeCell ref="A4:L4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Oana.Cojocariu</cp:lastModifiedBy>
  <cp:lastPrinted>2021-04-12T12:59:37Z</cp:lastPrinted>
  <dcterms:created xsi:type="dcterms:W3CDTF">2021-04-02T12:27:53Z</dcterms:created>
  <dcterms:modified xsi:type="dcterms:W3CDTF">2021-04-12T13:01:51Z</dcterms:modified>
</cp:coreProperties>
</file>