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prop martie 19" sheetId="1" r:id="rId1"/>
  </sheets>
  <definedNames/>
  <calcPr fullCalcOnLoad="1"/>
</workbook>
</file>

<file path=xl/sharedStrings.xml><?xml version="1.0" encoding="utf-8"?>
<sst xmlns="http://schemas.openxmlformats.org/spreadsheetml/2006/main" count="72" uniqueCount="64">
  <si>
    <t>JUDETUL SUCEAVA</t>
  </si>
  <si>
    <t>CONSILIUL LOCAL AL MUNICIPIULUI CÂMPULUNG MOLDOVENESC</t>
  </si>
  <si>
    <t xml:space="preserve"> Denumirea obiectivului</t>
  </si>
  <si>
    <t>Valoarea totala</t>
  </si>
  <si>
    <t>Valoarea</t>
  </si>
  <si>
    <t xml:space="preserve"> </t>
  </si>
  <si>
    <t>totala</t>
  </si>
  <si>
    <t>Total</t>
  </si>
  <si>
    <t>finantate din :</t>
  </si>
  <si>
    <t>(col.5</t>
  </si>
  <si>
    <t>la</t>
  </si>
  <si>
    <t>Surse</t>
  </si>
  <si>
    <t>Credite</t>
  </si>
  <si>
    <t xml:space="preserve">Credite </t>
  </si>
  <si>
    <t>din care :</t>
  </si>
  <si>
    <t>col.9)</t>
  </si>
  <si>
    <t>proprii</t>
  </si>
  <si>
    <t>bancare</t>
  </si>
  <si>
    <t>alocatii</t>
  </si>
  <si>
    <t>de la</t>
  </si>
  <si>
    <t>pe seama</t>
  </si>
  <si>
    <t>1)</t>
  </si>
  <si>
    <t>interne</t>
  </si>
  <si>
    <t>externe</t>
  </si>
  <si>
    <t>bugetare</t>
  </si>
  <si>
    <t xml:space="preserve">bugetul </t>
  </si>
  <si>
    <t>transferu-</t>
  </si>
  <si>
    <t>(col.10+</t>
  </si>
  <si>
    <t>local</t>
  </si>
  <si>
    <t>rilor de la</t>
  </si>
  <si>
    <t>col.11)</t>
  </si>
  <si>
    <t>de stat</t>
  </si>
  <si>
    <t>4</t>
  </si>
  <si>
    <t>5</t>
  </si>
  <si>
    <t>6</t>
  </si>
  <si>
    <t>7</t>
  </si>
  <si>
    <t>8</t>
  </si>
  <si>
    <t>9</t>
  </si>
  <si>
    <t>10</t>
  </si>
  <si>
    <t>11</t>
  </si>
  <si>
    <t>B.</t>
  </si>
  <si>
    <t>Lucrări noi</t>
  </si>
  <si>
    <t>A.</t>
  </si>
  <si>
    <t>Lucrari in continuare</t>
  </si>
  <si>
    <t>C.</t>
  </si>
  <si>
    <t>Alte cheltuieli de investiţii</t>
  </si>
  <si>
    <t>Total titlul 70</t>
  </si>
  <si>
    <t>TOTAL INVESTITII TITLUL 58+TITLUL 70+TITLUL 55+TITLUL 51</t>
  </si>
  <si>
    <t>Fonduri</t>
  </si>
  <si>
    <t>nerambrs.</t>
  </si>
  <si>
    <t>Viza CFP</t>
  </si>
  <si>
    <t xml:space="preserve">Erhan Rodica </t>
  </si>
  <si>
    <t>Negura Mihaita                                                                                                Florescu Iuliana-Georgeta</t>
  </si>
  <si>
    <t>Presedinte de sedinta,                                                                                       Secretar general,</t>
  </si>
  <si>
    <t>Primar,                                                                Director executiv,</t>
  </si>
  <si>
    <t>Influente la lista de investitii a bugetului local  pentru anul 2022</t>
  </si>
  <si>
    <t xml:space="preserve">               Prevederi 2022</t>
  </si>
  <si>
    <t>ANEXA NR. 2 LA HCL NR____/2022</t>
  </si>
  <si>
    <t>Cap. 84.02.-Transporturi</t>
  </si>
  <si>
    <t>Lucrări în continuare</t>
  </si>
  <si>
    <t>Reabilitare si modernizare strazi din municipiul Campulung Moldovenesc - proiectare, asistenta tehnica si executie</t>
  </si>
  <si>
    <t>”Îmbunătăţirea serviciilor sociale, recreative și a spațiilor publice urbane în Municipiul Câmpulung Moldovenesc”- proiectare, asistenta, lucrari, dotari</t>
  </si>
  <si>
    <t>”Imbunătăţirea serviciilor sociale, recreative și a spațiilor publice urbane în Municipiul Câmpulung Moldovenesc” -informare si publicitate</t>
  </si>
  <si>
    <t>Capitolul 70.02-Titlul 58</t>
  </si>
</sst>
</file>

<file path=xl/styles.xml><?xml version="1.0" encoding="utf-8"?>
<styleSheet xmlns="http://schemas.openxmlformats.org/spreadsheetml/2006/main">
  <numFmts count="3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¥€-2]\ #,##0.00_);[Red]\([$¥€-2]\ #,##0.00\)"/>
    <numFmt numFmtId="186" formatCode="#,##0_ ;\-#,##0\ "/>
    <numFmt numFmtId="187" formatCode="#,##0.00_ ;\-#,##0.00\ "/>
    <numFmt numFmtId="188" formatCode="#,##0&quot; &quot;;&quot;(&quot;#,##0&quot;)&quot;"/>
    <numFmt numFmtId="189" formatCode="#,##0;&quot;-&quot;#,##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2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45" fillId="33" borderId="0" xfId="0" applyFont="1" applyFill="1" applyAlignment="1">
      <alignment/>
    </xf>
    <xf numFmtId="0" fontId="46" fillId="0" borderId="0" xfId="0" applyFont="1" applyAlignment="1">
      <alignment/>
    </xf>
    <xf numFmtId="49" fontId="45" fillId="34" borderId="10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/>
    </xf>
    <xf numFmtId="0" fontId="45" fillId="34" borderId="12" xfId="0" applyFont="1" applyFill="1" applyBorder="1" applyAlignment="1">
      <alignment horizontal="center"/>
    </xf>
    <xf numFmtId="0" fontId="45" fillId="34" borderId="0" xfId="0" applyFont="1" applyFill="1" applyAlignment="1">
      <alignment horizontal="center"/>
    </xf>
    <xf numFmtId="0" fontId="45" fillId="34" borderId="13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/>
    </xf>
    <xf numFmtId="0" fontId="45" fillId="34" borderId="15" xfId="0" applyFont="1" applyFill="1" applyBorder="1" applyAlignment="1">
      <alignment horizontal="center"/>
    </xf>
    <xf numFmtId="0" fontId="45" fillId="34" borderId="16" xfId="0" applyFont="1" applyFill="1" applyBorder="1" applyAlignment="1">
      <alignment horizontal="center"/>
    </xf>
    <xf numFmtId="0" fontId="45" fillId="34" borderId="17" xfId="0" applyFont="1" applyFill="1" applyBorder="1" applyAlignment="1">
      <alignment horizontal="center"/>
    </xf>
    <xf numFmtId="0" fontId="45" fillId="34" borderId="18" xfId="0" applyFont="1" applyFill="1" applyBorder="1" applyAlignment="1">
      <alignment horizontal="center"/>
    </xf>
    <xf numFmtId="0" fontId="45" fillId="33" borderId="0" xfId="0" applyFont="1" applyFill="1" applyAlignment="1">
      <alignment horizontal="center"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45" fillId="34" borderId="19" xfId="0" applyFont="1" applyFill="1" applyBorder="1" applyAlignment="1">
      <alignment horizontal="center"/>
    </xf>
    <xf numFmtId="0" fontId="45" fillId="34" borderId="20" xfId="0" applyFont="1" applyFill="1" applyBorder="1" applyAlignment="1">
      <alignment horizontal="center"/>
    </xf>
    <xf numFmtId="0" fontId="49" fillId="33" borderId="0" xfId="0" applyFont="1" applyFill="1" applyAlignment="1">
      <alignment/>
    </xf>
    <xf numFmtId="0" fontId="47" fillId="34" borderId="21" xfId="0" applyFont="1" applyFill="1" applyBorder="1" applyAlignment="1">
      <alignment horizontal="center"/>
    </xf>
    <xf numFmtId="0" fontId="45" fillId="34" borderId="22" xfId="0" applyFont="1" applyFill="1" applyBorder="1" applyAlignment="1">
      <alignment horizontal="center"/>
    </xf>
    <xf numFmtId="0" fontId="45" fillId="34" borderId="23" xfId="0" applyFont="1" applyFill="1" applyBorder="1" applyAlignment="1">
      <alignment horizontal="center"/>
    </xf>
    <xf numFmtId="0" fontId="48" fillId="34" borderId="21" xfId="0" applyFont="1" applyFill="1" applyBorder="1" applyAlignment="1">
      <alignment horizontal="center"/>
    </xf>
    <xf numFmtId="0" fontId="47" fillId="35" borderId="21" xfId="0" applyFont="1" applyFill="1" applyBorder="1" applyAlignment="1">
      <alignment horizontal="center"/>
    </xf>
    <xf numFmtId="0" fontId="45" fillId="34" borderId="24" xfId="0" applyFont="1" applyFill="1" applyBorder="1" applyAlignment="1">
      <alignment horizontal="center"/>
    </xf>
    <xf numFmtId="0" fontId="47" fillId="34" borderId="21" xfId="0" applyFont="1" applyFill="1" applyBorder="1" applyAlignment="1">
      <alignment horizontal="center" vertical="top" wrapText="1"/>
    </xf>
    <xf numFmtId="0" fontId="45" fillId="34" borderId="16" xfId="0" applyFont="1" applyFill="1" applyBorder="1" applyAlignment="1">
      <alignment horizontal="left"/>
    </xf>
    <xf numFmtId="0" fontId="50" fillId="36" borderId="25" xfId="0" applyFont="1" applyFill="1" applyBorder="1" applyAlignment="1">
      <alignment horizontal="center"/>
    </xf>
    <xf numFmtId="0" fontId="50" fillId="36" borderId="26" xfId="0" applyFont="1" applyFill="1" applyBorder="1" applyAlignment="1">
      <alignment horizontal="center"/>
    </xf>
    <xf numFmtId="1" fontId="47" fillId="34" borderId="21" xfId="0" applyNumberFormat="1" applyFont="1" applyFill="1" applyBorder="1" applyAlignment="1">
      <alignment horizontal="center" vertical="top"/>
    </xf>
    <xf numFmtId="1" fontId="47" fillId="37" borderId="21" xfId="0" applyNumberFormat="1" applyFont="1" applyFill="1" applyBorder="1" applyAlignment="1">
      <alignment horizontal="center"/>
    </xf>
    <xf numFmtId="165" fontId="0" fillId="33" borderId="0" xfId="61" applyFill="1" applyAlignment="1">
      <alignment/>
    </xf>
    <xf numFmtId="0" fontId="50" fillId="38" borderId="27" xfId="0" applyFont="1" applyFill="1" applyBorder="1" applyAlignment="1">
      <alignment horizontal="left"/>
    </xf>
    <xf numFmtId="0" fontId="50" fillId="38" borderId="28" xfId="0" applyFont="1" applyFill="1" applyBorder="1" applyAlignment="1">
      <alignment horizontal="left"/>
    </xf>
    <xf numFmtId="188" fontId="50" fillId="38" borderId="29" xfId="0" applyNumberFormat="1" applyFont="1" applyFill="1" applyBorder="1" applyAlignment="1">
      <alignment horizontal="center"/>
    </xf>
    <xf numFmtId="188" fontId="50" fillId="36" borderId="26" xfId="0" applyNumberFormat="1" applyFont="1" applyFill="1" applyBorder="1" applyAlignment="1">
      <alignment horizontal="center"/>
    </xf>
    <xf numFmtId="0" fontId="0" fillId="0" borderId="30" xfId="0" applyBorder="1" applyAlignment="1">
      <alignment/>
    </xf>
    <xf numFmtId="0" fontId="51" fillId="0" borderId="30" xfId="0" applyFont="1" applyBorder="1" applyAlignment="1">
      <alignment vertical="center" wrapText="1"/>
    </xf>
    <xf numFmtId="3" fontId="50" fillId="36" borderId="26" xfId="0" applyNumberFormat="1" applyFont="1" applyFill="1" applyBorder="1" applyAlignment="1">
      <alignment horizontal="center"/>
    </xf>
    <xf numFmtId="3" fontId="51" fillId="0" borderId="3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51" fillId="0" borderId="0" xfId="0" applyFont="1" applyBorder="1" applyAlignment="1">
      <alignment vertical="center" wrapText="1"/>
    </xf>
    <xf numFmtId="3" fontId="51" fillId="0" borderId="0" xfId="0" applyNumberFormat="1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 wrapText="1"/>
    </xf>
    <xf numFmtId="188" fontId="51" fillId="0" borderId="26" xfId="0" applyNumberFormat="1" applyFont="1" applyBorder="1" applyAlignment="1">
      <alignment horizontal="center"/>
    </xf>
    <xf numFmtId="188" fontId="50" fillId="38" borderId="30" xfId="0" applyNumberFormat="1" applyFont="1" applyFill="1" applyBorder="1" applyAlignment="1">
      <alignment horizontal="center"/>
    </xf>
    <xf numFmtId="0" fontId="52" fillId="0" borderId="31" xfId="0" applyFont="1" applyBorder="1" applyAlignment="1">
      <alignment horizontal="center"/>
    </xf>
    <xf numFmtId="188" fontId="50" fillId="39" borderId="26" xfId="0" applyNumberFormat="1" applyFont="1" applyFill="1" applyBorder="1" applyAlignment="1">
      <alignment horizontal="center"/>
    </xf>
    <xf numFmtId="0" fontId="51" fillId="0" borderId="26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51" fillId="0" borderId="21" xfId="0" applyFont="1" applyBorder="1" applyAlignment="1">
      <alignment horizontal="center" vertical="center" wrapText="1"/>
    </xf>
    <xf numFmtId="3" fontId="51" fillId="0" borderId="21" xfId="0" applyNumberFormat="1" applyFont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45" fillId="34" borderId="17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47" fillId="34" borderId="32" xfId="0" applyFont="1" applyFill="1" applyBorder="1" applyAlignment="1">
      <alignment horizontal="center" vertical="top" wrapText="1"/>
    </xf>
    <xf numFmtId="0" fontId="47" fillId="34" borderId="33" xfId="0" applyFont="1" applyFill="1" applyBorder="1" applyAlignment="1">
      <alignment horizontal="center" vertical="top" wrapText="1"/>
    </xf>
    <xf numFmtId="0" fontId="50" fillId="38" borderId="3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B23" sqref="B23"/>
    </sheetView>
  </sheetViews>
  <sheetFormatPr defaultColWidth="9.140625" defaultRowHeight="12.75"/>
  <cols>
    <col min="1" max="1" width="4.00390625" style="1" customWidth="1"/>
    <col min="2" max="2" width="41.7109375" style="1" customWidth="1"/>
    <col min="3" max="3" width="10.421875" style="1" customWidth="1"/>
    <col min="4" max="4" width="9.57421875" style="1" customWidth="1"/>
    <col min="5" max="5" width="10.421875" style="1" customWidth="1"/>
    <col min="6" max="6" width="8.00390625" style="1" customWidth="1"/>
    <col min="7" max="7" width="7.140625" style="1" customWidth="1"/>
    <col min="8" max="8" width="7.57421875" style="1" customWidth="1"/>
    <col min="9" max="9" width="10.8515625" style="1" customWidth="1"/>
    <col min="10" max="10" width="10.421875" style="1" customWidth="1"/>
    <col min="11" max="11" width="11.421875" style="1" customWidth="1"/>
    <col min="12" max="12" width="9.28125" style="1" customWidth="1"/>
    <col min="13" max="16384" width="9.140625" style="1" customWidth="1"/>
  </cols>
  <sheetData>
    <row r="1" spans="2:11" ht="12.75">
      <c r="B1" s="1" t="s">
        <v>0</v>
      </c>
      <c r="I1" s="1" t="s">
        <v>57</v>
      </c>
      <c r="K1" s="2"/>
    </row>
    <row r="2" ht="11.25">
      <c r="B2" s="1" t="s">
        <v>1</v>
      </c>
    </row>
    <row r="3" spans="3:11" ht="11.25">
      <c r="C3" s="53" t="s">
        <v>55</v>
      </c>
      <c r="D3" s="53"/>
      <c r="E3" s="53"/>
      <c r="F3" s="53"/>
      <c r="G3" s="53"/>
      <c r="H3" s="53"/>
      <c r="I3" s="53"/>
      <c r="J3" s="53"/>
      <c r="K3" s="53"/>
    </row>
    <row r="4" ht="3" customHeight="1" thickBot="1"/>
    <row r="5" spans="1:12" ht="21.75" customHeight="1" thickBot="1">
      <c r="A5" s="54" t="s">
        <v>2</v>
      </c>
      <c r="B5" s="55"/>
      <c r="C5" s="3" t="s">
        <v>3</v>
      </c>
      <c r="D5" s="4" t="s">
        <v>4</v>
      </c>
      <c r="E5" s="10"/>
      <c r="F5" s="21"/>
      <c r="G5" s="21"/>
      <c r="H5" s="21" t="s">
        <v>56</v>
      </c>
      <c r="I5" s="21"/>
      <c r="J5" s="21"/>
      <c r="K5" s="21"/>
      <c r="L5" s="22"/>
    </row>
    <row r="6" spans="1:12" ht="10.5" customHeight="1">
      <c r="A6" s="11" t="s">
        <v>5</v>
      </c>
      <c r="B6" s="5"/>
      <c r="C6" s="5"/>
      <c r="D6" s="5" t="s">
        <v>6</v>
      </c>
      <c r="E6" s="6"/>
      <c r="F6" s="11"/>
      <c r="G6" s="7"/>
      <c r="H6" s="7"/>
      <c r="I6" s="7"/>
      <c r="J6" s="7"/>
      <c r="K6" s="7"/>
      <c r="L6" s="17"/>
    </row>
    <row r="7" spans="1:12" ht="10.5" customHeight="1">
      <c r="A7" s="11" t="s">
        <v>5</v>
      </c>
      <c r="B7" s="5"/>
      <c r="C7" s="5"/>
      <c r="D7" s="5">
        <v>2022</v>
      </c>
      <c r="E7" s="6" t="s">
        <v>7</v>
      </c>
      <c r="F7" s="27" t="s">
        <v>8</v>
      </c>
      <c r="G7" s="7"/>
      <c r="H7" s="7"/>
      <c r="I7" s="7"/>
      <c r="J7" s="7"/>
      <c r="K7" s="7"/>
      <c r="L7" s="17"/>
    </row>
    <row r="8" spans="1:12" ht="10.5" customHeight="1" thickBot="1">
      <c r="A8" s="11" t="s">
        <v>5</v>
      </c>
      <c r="B8" s="5"/>
      <c r="C8" s="5"/>
      <c r="D8" s="5"/>
      <c r="E8" s="6" t="s">
        <v>9</v>
      </c>
      <c r="F8" s="8"/>
      <c r="G8" s="9"/>
      <c r="H8" s="9"/>
      <c r="I8" s="9"/>
      <c r="J8" s="9"/>
      <c r="K8" s="9"/>
      <c r="L8" s="17"/>
    </row>
    <row r="9" spans="1:12" ht="10.5" customHeight="1" thickBot="1">
      <c r="A9" s="11" t="s">
        <v>5</v>
      </c>
      <c r="B9" s="5" t="s">
        <v>5</v>
      </c>
      <c r="C9" s="5"/>
      <c r="D9" s="5"/>
      <c r="E9" s="6" t="s">
        <v>10</v>
      </c>
      <c r="F9" s="25" t="s">
        <v>11</v>
      </c>
      <c r="G9" s="25" t="s">
        <v>12</v>
      </c>
      <c r="H9" s="25" t="s">
        <v>13</v>
      </c>
      <c r="I9" s="25" t="s">
        <v>48</v>
      </c>
      <c r="J9" s="25" t="s">
        <v>7</v>
      </c>
      <c r="K9" s="10" t="s">
        <v>14</v>
      </c>
      <c r="L9" s="17"/>
    </row>
    <row r="10" spans="1:12" ht="10.5" customHeight="1">
      <c r="A10" s="11"/>
      <c r="B10" s="5"/>
      <c r="C10" s="5"/>
      <c r="D10" s="5"/>
      <c r="E10" s="6" t="s">
        <v>15</v>
      </c>
      <c r="F10" s="6" t="s">
        <v>16</v>
      </c>
      <c r="G10" s="6" t="s">
        <v>17</v>
      </c>
      <c r="H10" s="6" t="s">
        <v>17</v>
      </c>
      <c r="I10" s="6" t="s">
        <v>49</v>
      </c>
      <c r="J10" s="6" t="s">
        <v>18</v>
      </c>
      <c r="K10" s="11" t="s">
        <v>19</v>
      </c>
      <c r="L10" s="17" t="s">
        <v>20</v>
      </c>
    </row>
    <row r="11" spans="1:12" ht="10.5" customHeight="1">
      <c r="A11" s="11"/>
      <c r="B11" s="5"/>
      <c r="C11" s="5"/>
      <c r="D11" s="5"/>
      <c r="E11" s="6"/>
      <c r="F11" s="6" t="s">
        <v>21</v>
      </c>
      <c r="G11" s="6" t="s">
        <v>22</v>
      </c>
      <c r="H11" s="6" t="s">
        <v>23</v>
      </c>
      <c r="I11" s="6"/>
      <c r="J11" s="6" t="s">
        <v>24</v>
      </c>
      <c r="K11" s="11" t="s">
        <v>25</v>
      </c>
      <c r="L11" s="17" t="s">
        <v>26</v>
      </c>
    </row>
    <row r="12" spans="1:12" ht="10.5" customHeight="1">
      <c r="A12" s="11"/>
      <c r="B12" s="5"/>
      <c r="C12" s="5"/>
      <c r="D12" s="5"/>
      <c r="E12" s="6"/>
      <c r="F12" s="6"/>
      <c r="G12" s="6"/>
      <c r="H12" s="6"/>
      <c r="I12" s="6"/>
      <c r="J12" s="6" t="s">
        <v>27</v>
      </c>
      <c r="K12" s="11" t="s">
        <v>28</v>
      </c>
      <c r="L12" s="17" t="s">
        <v>29</v>
      </c>
    </row>
    <row r="13" spans="1:12" ht="10.5" customHeight="1" thickBot="1">
      <c r="A13" s="11"/>
      <c r="B13" s="5"/>
      <c r="C13" s="5"/>
      <c r="D13" s="5"/>
      <c r="E13" s="6"/>
      <c r="F13" s="6"/>
      <c r="G13" s="6"/>
      <c r="H13" s="6"/>
      <c r="I13" s="6"/>
      <c r="J13" s="6" t="s">
        <v>30</v>
      </c>
      <c r="K13" s="7"/>
      <c r="L13" s="17" t="s">
        <v>25</v>
      </c>
    </row>
    <row r="14" spans="1:12" ht="12.75" customHeight="1" hidden="1" thickBot="1">
      <c r="A14" s="11"/>
      <c r="B14" s="5"/>
      <c r="C14" s="5"/>
      <c r="D14" s="5"/>
      <c r="E14" s="6"/>
      <c r="F14" s="6"/>
      <c r="G14" s="6"/>
      <c r="H14" s="6"/>
      <c r="I14" s="6"/>
      <c r="J14" s="6"/>
      <c r="K14" s="7"/>
      <c r="L14" s="18" t="s">
        <v>31</v>
      </c>
    </row>
    <row r="15" spans="1:12" s="14" customFormat="1" ht="11.25" customHeight="1">
      <c r="A15" s="12"/>
      <c r="B15" s="4">
        <v>1</v>
      </c>
      <c r="C15" s="4">
        <v>2</v>
      </c>
      <c r="D15" s="25">
        <v>3</v>
      </c>
      <c r="E15" s="25" t="s">
        <v>32</v>
      </c>
      <c r="F15" s="25" t="s">
        <v>33</v>
      </c>
      <c r="G15" s="25" t="s">
        <v>34</v>
      </c>
      <c r="H15" s="13" t="s">
        <v>35</v>
      </c>
      <c r="I15" s="25" t="s">
        <v>36</v>
      </c>
      <c r="J15" s="25" t="s">
        <v>37</v>
      </c>
      <c r="K15" s="13" t="s">
        <v>38</v>
      </c>
      <c r="L15" s="22" t="s">
        <v>39</v>
      </c>
    </row>
    <row r="16" spans="1:12" s="14" customFormat="1" ht="25.5" customHeight="1">
      <c r="A16" s="56" t="s">
        <v>47</v>
      </c>
      <c r="B16" s="57"/>
      <c r="C16" s="30">
        <f>C17</f>
        <v>37000</v>
      </c>
      <c r="D16" s="30">
        <f aca="true" t="shared" si="0" ref="D16:L16">D17</f>
        <v>37000</v>
      </c>
      <c r="E16" s="30">
        <f t="shared" si="0"/>
        <v>37000</v>
      </c>
      <c r="F16" s="30">
        <f t="shared" si="0"/>
        <v>0</v>
      </c>
      <c r="G16" s="30">
        <f t="shared" si="0"/>
        <v>0</v>
      </c>
      <c r="H16" s="30">
        <f t="shared" si="0"/>
        <v>0</v>
      </c>
      <c r="I16" s="30">
        <f t="shared" si="0"/>
        <v>0</v>
      </c>
      <c r="J16" s="30">
        <f t="shared" si="0"/>
        <v>37000</v>
      </c>
      <c r="K16" s="30">
        <f t="shared" si="0"/>
        <v>37000</v>
      </c>
      <c r="L16" s="30">
        <f t="shared" si="0"/>
        <v>0</v>
      </c>
    </row>
    <row r="17" spans="1:12" s="14" customFormat="1" ht="19.5" customHeight="1">
      <c r="A17" s="26"/>
      <c r="B17" s="26" t="s">
        <v>46</v>
      </c>
      <c r="C17" s="30">
        <f>C21</f>
        <v>37000</v>
      </c>
      <c r="D17" s="30">
        <f aca="true" t="shared" si="1" ref="D17:L17">D21</f>
        <v>37000</v>
      </c>
      <c r="E17" s="30">
        <f t="shared" si="1"/>
        <v>37000</v>
      </c>
      <c r="F17" s="30">
        <f t="shared" si="1"/>
        <v>0</v>
      </c>
      <c r="G17" s="30">
        <f t="shared" si="1"/>
        <v>0</v>
      </c>
      <c r="H17" s="30">
        <f t="shared" si="1"/>
        <v>0</v>
      </c>
      <c r="I17" s="30">
        <f t="shared" si="1"/>
        <v>0</v>
      </c>
      <c r="J17" s="30">
        <f t="shared" si="1"/>
        <v>37000</v>
      </c>
      <c r="K17" s="30">
        <f t="shared" si="1"/>
        <v>37000</v>
      </c>
      <c r="L17" s="30">
        <f t="shared" si="1"/>
        <v>0</v>
      </c>
    </row>
    <row r="18" spans="1:12" s="14" customFormat="1" ht="15.75" customHeight="1">
      <c r="A18" s="20" t="s">
        <v>40</v>
      </c>
      <c r="B18" s="24" t="s">
        <v>41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</row>
    <row r="19" spans="1:12" s="14" customFormat="1" ht="12.75" customHeight="1">
      <c r="A19" s="20" t="s">
        <v>42</v>
      </c>
      <c r="B19" s="20" t="s">
        <v>43</v>
      </c>
      <c r="C19" s="30">
        <f>C22</f>
        <v>37000</v>
      </c>
      <c r="D19" s="30">
        <f aca="true" t="shared" si="2" ref="D19:L19">D22</f>
        <v>37000</v>
      </c>
      <c r="E19" s="30">
        <f t="shared" si="2"/>
        <v>37000</v>
      </c>
      <c r="F19" s="30">
        <f t="shared" si="2"/>
        <v>0</v>
      </c>
      <c r="G19" s="30">
        <f t="shared" si="2"/>
        <v>0</v>
      </c>
      <c r="H19" s="30">
        <f t="shared" si="2"/>
        <v>0</v>
      </c>
      <c r="I19" s="30">
        <f t="shared" si="2"/>
        <v>0</v>
      </c>
      <c r="J19" s="30">
        <f t="shared" si="2"/>
        <v>37000</v>
      </c>
      <c r="K19" s="30">
        <f t="shared" si="2"/>
        <v>37000</v>
      </c>
      <c r="L19" s="30">
        <f t="shared" si="2"/>
        <v>0</v>
      </c>
    </row>
    <row r="20" spans="1:12" s="15" customFormat="1" ht="14.25" customHeight="1">
      <c r="A20" s="23" t="s">
        <v>44</v>
      </c>
      <c r="B20" s="20" t="s">
        <v>45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</row>
    <row r="21" spans="1:12" s="16" customFormat="1" ht="24" customHeight="1">
      <c r="A21" s="33" t="s">
        <v>58</v>
      </c>
      <c r="B21" s="34"/>
      <c r="C21" s="35">
        <f>C22+C29</f>
        <v>37000</v>
      </c>
      <c r="D21" s="35">
        <f aca="true" t="shared" si="3" ref="D21:L21">D22+D29</f>
        <v>37000</v>
      </c>
      <c r="E21" s="35">
        <f t="shared" si="3"/>
        <v>37000</v>
      </c>
      <c r="F21" s="35">
        <f t="shared" si="3"/>
        <v>0</v>
      </c>
      <c r="G21" s="35">
        <f t="shared" si="3"/>
        <v>0</v>
      </c>
      <c r="H21" s="35">
        <f t="shared" si="3"/>
        <v>0</v>
      </c>
      <c r="I21" s="35">
        <f t="shared" si="3"/>
        <v>0</v>
      </c>
      <c r="J21" s="35">
        <f t="shared" si="3"/>
        <v>37000</v>
      </c>
      <c r="K21" s="35">
        <f t="shared" si="3"/>
        <v>37000</v>
      </c>
      <c r="L21" s="35">
        <f t="shared" si="3"/>
        <v>0</v>
      </c>
    </row>
    <row r="22" spans="1:12" s="16" customFormat="1" ht="24" customHeight="1">
      <c r="A22" s="28" t="s">
        <v>42</v>
      </c>
      <c r="B22" s="29" t="s">
        <v>59</v>
      </c>
      <c r="C22" s="36">
        <f>SUM(C23:C28)</f>
        <v>37000</v>
      </c>
      <c r="D22" s="39">
        <f>D23</f>
        <v>37000</v>
      </c>
      <c r="E22" s="39">
        <f aca="true" t="shared" si="4" ref="E22:L22">E23</f>
        <v>37000</v>
      </c>
      <c r="F22" s="39">
        <f t="shared" si="4"/>
        <v>0</v>
      </c>
      <c r="G22" s="39">
        <f t="shared" si="4"/>
        <v>0</v>
      </c>
      <c r="H22" s="39">
        <f t="shared" si="4"/>
        <v>0</v>
      </c>
      <c r="I22" s="39">
        <f t="shared" si="4"/>
        <v>0</v>
      </c>
      <c r="J22" s="39">
        <f t="shared" si="4"/>
        <v>37000</v>
      </c>
      <c r="K22" s="39">
        <f t="shared" si="4"/>
        <v>37000</v>
      </c>
      <c r="L22" s="39">
        <f t="shared" si="4"/>
        <v>0</v>
      </c>
    </row>
    <row r="23" spans="1:12" s="16" customFormat="1" ht="24" customHeight="1">
      <c r="A23" s="37"/>
      <c r="B23" s="38" t="s">
        <v>60</v>
      </c>
      <c r="C23" s="40">
        <v>37000</v>
      </c>
      <c r="D23" s="40">
        <v>37000</v>
      </c>
      <c r="E23" s="40">
        <f>D23</f>
        <v>37000</v>
      </c>
      <c r="F23" s="40"/>
      <c r="G23" s="40"/>
      <c r="H23" s="40"/>
      <c r="I23" s="40"/>
      <c r="J23" s="40">
        <f>E23</f>
        <v>37000</v>
      </c>
      <c r="K23" s="40">
        <f>J23</f>
        <v>37000</v>
      </c>
      <c r="L23" s="40"/>
    </row>
    <row r="24" spans="1:12" s="16" customFormat="1" ht="24" customHeight="1">
      <c r="A24" s="58" t="s">
        <v>63</v>
      </c>
      <c r="B24" s="58"/>
      <c r="C24" s="46">
        <v>0</v>
      </c>
      <c r="D24" s="46">
        <v>0</v>
      </c>
      <c r="E24" s="46">
        <f aca="true" t="shared" si="5" ref="E24:L24">SUM(E25:E28)+E29+E34+E35+E36</f>
        <v>0</v>
      </c>
      <c r="F24" s="46">
        <f t="shared" si="5"/>
        <v>0</v>
      </c>
      <c r="G24" s="46">
        <f t="shared" si="5"/>
        <v>0</v>
      </c>
      <c r="H24" s="46">
        <f t="shared" si="5"/>
        <v>0</v>
      </c>
      <c r="I24" s="46">
        <f t="shared" si="5"/>
        <v>0</v>
      </c>
      <c r="J24" s="46">
        <f t="shared" si="5"/>
        <v>0</v>
      </c>
      <c r="K24" s="46">
        <f t="shared" si="5"/>
        <v>0</v>
      </c>
      <c r="L24" s="46">
        <f t="shared" si="5"/>
        <v>0</v>
      </c>
    </row>
    <row r="25" spans="1:12" s="16" customFormat="1" ht="36" customHeight="1">
      <c r="A25" s="47"/>
      <c r="B25" s="44" t="s">
        <v>62</v>
      </c>
      <c r="C25" s="45">
        <v>0</v>
      </c>
      <c r="D25" s="45">
        <v>16000</v>
      </c>
      <c r="E25" s="48">
        <v>16000</v>
      </c>
      <c r="F25" s="45"/>
      <c r="G25" s="45"/>
      <c r="H25" s="45"/>
      <c r="I25" s="49">
        <v>0</v>
      </c>
      <c r="J25" s="45">
        <v>16000</v>
      </c>
      <c r="K25" s="45">
        <v>16000</v>
      </c>
      <c r="L25" s="49"/>
    </row>
    <row r="26" spans="1:12" s="16" customFormat="1" ht="37.5" customHeight="1">
      <c r="A26" s="50"/>
      <c r="B26" s="51" t="s">
        <v>61</v>
      </c>
      <c r="C26" s="52">
        <f aca="true" t="shared" si="6" ref="C26:L26">C27+C28+C29+C30</f>
        <v>0</v>
      </c>
      <c r="D26" s="52">
        <v>-16000</v>
      </c>
      <c r="E26" s="52">
        <v>-16000</v>
      </c>
      <c r="F26" s="52">
        <f t="shared" si="6"/>
        <v>0</v>
      </c>
      <c r="G26" s="52">
        <f t="shared" si="6"/>
        <v>0</v>
      </c>
      <c r="H26" s="52">
        <f t="shared" si="6"/>
        <v>0</v>
      </c>
      <c r="I26" s="52">
        <f t="shared" si="6"/>
        <v>0</v>
      </c>
      <c r="J26" s="52">
        <v>-16000</v>
      </c>
      <c r="K26" s="52">
        <v>-16000</v>
      </c>
      <c r="L26" s="52">
        <f t="shared" si="6"/>
        <v>0</v>
      </c>
    </row>
    <row r="27" spans="1:12" s="16" customFormat="1" ht="24" customHeight="1" hidden="1">
      <c r="A27" s="41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</row>
    <row r="28" spans="2:10" ht="15">
      <c r="B28" s="19" t="s">
        <v>54</v>
      </c>
      <c r="C28" s="19"/>
      <c r="D28" s="19"/>
      <c r="E28" s="19"/>
      <c r="G28" s="19"/>
      <c r="H28" s="19"/>
      <c r="I28" s="19"/>
      <c r="J28" s="19"/>
    </row>
    <row r="29" ht="11.25">
      <c r="B29" s="1" t="s">
        <v>52</v>
      </c>
    </row>
    <row r="30" ht="12.75">
      <c r="E30" s="32"/>
    </row>
    <row r="31" ht="11.25">
      <c r="B31" s="1" t="s">
        <v>50</v>
      </c>
    </row>
    <row r="33" ht="11.25">
      <c r="B33" s="1" t="s">
        <v>53</v>
      </c>
    </row>
    <row r="34" ht="11.25">
      <c r="D34" s="1" t="s">
        <v>51</v>
      </c>
    </row>
  </sheetData>
  <sheetProtection/>
  <mergeCells count="4">
    <mergeCell ref="C3:K3"/>
    <mergeCell ref="A5:B5"/>
    <mergeCell ref="A16:B16"/>
    <mergeCell ref="A24:B24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Iuliana.Florescu</cp:lastModifiedBy>
  <cp:lastPrinted>2022-08-23T10:48:19Z</cp:lastPrinted>
  <dcterms:created xsi:type="dcterms:W3CDTF">2016-11-28T09:06:02Z</dcterms:created>
  <dcterms:modified xsi:type="dcterms:W3CDTF">2022-08-23T11:30:17Z</dcterms:modified>
  <cp:category/>
  <cp:version/>
  <cp:contentType/>
  <cp:contentStatus/>
</cp:coreProperties>
</file>